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Лист1" sheetId="1" state="hidden" r:id="rId1"/>
    <sheet name="Лист1 (2)" sheetId="2" r:id="rId2"/>
  </sheets>
  <calcPr calcId="152511"/>
</workbook>
</file>

<file path=xl/calcChain.xml><?xml version="1.0" encoding="utf-8"?>
<calcChain xmlns="http://schemas.openxmlformats.org/spreadsheetml/2006/main">
  <c r="AB38" i="2" l="1"/>
  <c r="AA38" i="2"/>
  <c r="Z38" i="2"/>
  <c r="Y38" i="2"/>
  <c r="X38" i="2"/>
  <c r="W38" i="2"/>
  <c r="V38" i="2"/>
  <c r="U38" i="2"/>
  <c r="T38" i="2"/>
  <c r="R38" i="2"/>
  <c r="Q38" i="2"/>
  <c r="P38" i="2"/>
  <c r="O38" i="2"/>
  <c r="N38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N39" i="2" l="1"/>
  <c r="P39" i="2"/>
  <c r="R39" i="2"/>
  <c r="T39" i="2"/>
  <c r="V39" i="2"/>
  <c r="X39" i="2"/>
  <c r="Z39" i="2"/>
  <c r="AB39" i="2"/>
  <c r="O39" i="2"/>
  <c r="Q39" i="2"/>
  <c r="U39" i="2"/>
  <c r="W39" i="2"/>
  <c r="Y39" i="2"/>
  <c r="AA39" i="2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N39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B39" i="1" s="1"/>
  <c r="N38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</calcChain>
</file>

<file path=xl/sharedStrings.xml><?xml version="1.0" encoding="utf-8"?>
<sst xmlns="http://schemas.openxmlformats.org/spreadsheetml/2006/main" count="692" uniqueCount="133">
  <si>
    <t>№ п/п</t>
  </si>
  <si>
    <t>Филиал / район</t>
  </si>
  <si>
    <t>Город, область, республика, район и т.д.</t>
  </si>
  <si>
    <t>Адрес</t>
  </si>
  <si>
    <t>Наименование</t>
  </si>
  <si>
    <t>Размещение:
- отдельно стоящая;
- пристроенная;
- встроенная;
- крышная;
- подвальная</t>
  </si>
  <si>
    <t>Собственность:
- Общество;
- Группа ГПТЭ;
- сторонние организации</t>
  </si>
  <si>
    <t>Право эксплуатации:
- собственность;
- аренда;
- концессия</t>
  </si>
  <si>
    <t>Статус котельной:
- в эксплуатации;
- ПНР;
- в режиме ЦТП;
- в резерве;
- на реконструкции</t>
  </si>
  <si>
    <t>Режим работы котельной:
- сезонный;
- круглогодичный</t>
  </si>
  <si>
    <t>Вид топлива</t>
  </si>
  <si>
    <t>Котлы</t>
  </si>
  <si>
    <t>Суммарная установленная тепловая мощность источника,
Гкал/ч</t>
  </si>
  <si>
    <t>ИНФОРМАЦИЯ ПО ТЕПЛОВЫМ СЕТЯМ, ПРИНЯТЫМ ДЛЯ РАСЧЕТА ТАРИФА ОБЩЕСТВА</t>
  </si>
  <si>
    <t>ОБЩЕЕ КОЛИЧЕСТВО
ЭКСПЛУАТИРУЕМЫХ ОБЪЕКТОВ,
шт.</t>
  </si>
  <si>
    <t>ПРИСОЕДИНЕННАЯ ТЕПЛОВАЯ НАГРУЗКА,
Гкал/ч</t>
  </si>
  <si>
    <t>основное</t>
  </si>
  <si>
    <t>резервное (аварийное)</t>
  </si>
  <si>
    <t>ДОГОВОРНАЯ</t>
  </si>
  <si>
    <t>ФАКТИ-ЧЕСКАЯ
с ГВС
ср. час</t>
  </si>
  <si>
    <t>Марка</t>
  </si>
  <si>
    <t>Кол-во, шт.</t>
  </si>
  <si>
    <t>Номинальная мощность,
Гкал/ч</t>
  </si>
  <si>
    <t>Протяженность в двухтрубном исчислении,
км</t>
  </si>
  <si>
    <t>Материальная характеристика, м3</t>
  </si>
  <si>
    <t>ЦТП</t>
  </si>
  <si>
    <t>ИТП</t>
  </si>
  <si>
    <t>ПНС</t>
  </si>
  <si>
    <t>Всего,</t>
  </si>
  <si>
    <t>отопление, вентиляция, кондициониро-вание</t>
  </si>
  <si>
    <t>технология</t>
  </si>
  <si>
    <t>ГВС
ср. час</t>
  </si>
  <si>
    <t>ГВС
max</t>
  </si>
  <si>
    <t>с ГВС
ср.час</t>
  </si>
  <si>
    <t>с ГВС
max</t>
  </si>
  <si>
    <t>Менделеевский</t>
  </si>
  <si>
    <t>Республика Татарстан, г.Менделеевск</t>
  </si>
  <si>
    <t>ул. Чоловского, д.6</t>
  </si>
  <si>
    <t>Центральная котельная №3</t>
  </si>
  <si>
    <t>отдельно стоящая</t>
  </si>
  <si>
    <t>Общество</t>
  </si>
  <si>
    <t>собственность</t>
  </si>
  <si>
    <t>в эксплуатации</t>
  </si>
  <si>
    <t>круглогодичный</t>
  </si>
  <si>
    <t>газ</t>
  </si>
  <si>
    <t>Попутный нефтяной газ</t>
  </si>
  <si>
    <t>ТВГ-8М,
ПТВМ-30</t>
  </si>
  <si>
    <t>ул. Гунина</t>
  </si>
  <si>
    <t>Котельная МК-В-0,8 по ул.Гунина</t>
  </si>
  <si>
    <t>сезонный</t>
  </si>
  <si>
    <t>RS-А400 Ква-0,04Гн</t>
  </si>
  <si>
    <t>Республика Татарстан, Менделеевский район, с.Тат.Челны</t>
  </si>
  <si>
    <t>Котельная с.Тат.Челны</t>
  </si>
  <si>
    <t>Vitoplex-200</t>
  </si>
  <si>
    <t>Республика Татарстан, Менделеевский район, с.Тихоново</t>
  </si>
  <si>
    <t>Котельная с.Тихоново</t>
  </si>
  <si>
    <t>Республика Татарстан, Менделеевский район, с.Старое Гришкино</t>
  </si>
  <si>
    <t>Котельная с.Старое Гришкино</t>
  </si>
  <si>
    <t>МИКРО-200</t>
  </si>
  <si>
    <t>ул.Горького, 3А</t>
  </si>
  <si>
    <t>Котельная школы №2 (кот. №1)</t>
  </si>
  <si>
    <t>ХОПЕР-100</t>
  </si>
  <si>
    <t>Котельная школы №2 (кот. №2)</t>
  </si>
  <si>
    <t>ул. Набережная 83а</t>
  </si>
  <si>
    <t>Котельная коррекционной школы</t>
  </si>
  <si>
    <t>Котельная техникума нефтехимии и нефтепереработки</t>
  </si>
  <si>
    <t>Республика Татарстан, Менделеевский район, с.Ижевка</t>
  </si>
  <si>
    <t>Котельная  школы с.Ижевка</t>
  </si>
  <si>
    <t>RS-А100 Ква-0,095Гн, 
ХОПЕР-100</t>
  </si>
  <si>
    <t>Республика Татарстан, Менделеевский район, д.Псеево</t>
  </si>
  <si>
    <t>Котельная  школы д.Псеево</t>
  </si>
  <si>
    <t>Республика Татарстан, Менделеевский район, с. Тураево</t>
  </si>
  <si>
    <t>Котельная школы  с.Тураево</t>
  </si>
  <si>
    <t>МИКРО-175</t>
  </si>
  <si>
    <t>Республика Татарстан, Менделеевский район, д. Енабердино</t>
  </si>
  <si>
    <t>Котельная школы  д.Енабердино</t>
  </si>
  <si>
    <t>RS-А100 Ква-0,12Гн</t>
  </si>
  <si>
    <t>Республика Татарстан, Менделеевский район, д. Брюшли</t>
  </si>
  <si>
    <t>Котельная школы  д.Брюшли</t>
  </si>
  <si>
    <t>Республика Татарстан, Менделеевский район, д. Абалачи</t>
  </si>
  <si>
    <t>Котельная школы  д.Абалачи</t>
  </si>
  <si>
    <t>Котельная Д/К  д.Абалачи</t>
  </si>
  <si>
    <t>встроенная</t>
  </si>
  <si>
    <t>ХОПЕР-63</t>
  </si>
  <si>
    <t>Республика Татарстан, Менделеевский район, с. Камаево</t>
  </si>
  <si>
    <t>Котельная  школы  с.Камаево</t>
  </si>
  <si>
    <t>Республика Татарстан, Менделеевский район, с. Ильнеть</t>
  </si>
  <si>
    <t>Котельная  школы  с.Ильнеть</t>
  </si>
  <si>
    <t>ВСЕГО по филиалу</t>
  </si>
  <si>
    <t>Бавлинский филиал</t>
  </si>
  <si>
    <t>Бавлинский</t>
  </si>
  <si>
    <t>Республика Татарстан г.Бавлы</t>
  </si>
  <si>
    <t>Г. Бавлы ул. Пл. Октября</t>
  </si>
  <si>
    <t>котельная №9</t>
  </si>
  <si>
    <t>аварийное - диз.топливо</t>
  </si>
  <si>
    <t>Vitoplex-100</t>
  </si>
  <si>
    <t>Г. Бавлы ул. Горюнова</t>
  </si>
  <si>
    <t>котельная №10</t>
  </si>
  <si>
    <t>Г. Бавлы ул. Ленина</t>
  </si>
  <si>
    <t>котельная №15</t>
  </si>
  <si>
    <t>Г. Бавлы ул. Гоголя</t>
  </si>
  <si>
    <t>котельная №17</t>
  </si>
  <si>
    <t>Г. Бавлы ул. Х-Такташ</t>
  </si>
  <si>
    <t>котельная №23</t>
  </si>
  <si>
    <t>Г. Бавлы ул. Сайдашева 4</t>
  </si>
  <si>
    <t>котельная №26</t>
  </si>
  <si>
    <t>в резерве</t>
  </si>
  <si>
    <t>нет</t>
  </si>
  <si>
    <t xml:space="preserve">Г. Бавлы ул. Сайдашева </t>
  </si>
  <si>
    <t>котельная №27</t>
  </si>
  <si>
    <t>Vitoplex-100, Vitomax-200</t>
  </si>
  <si>
    <t>Г. Бавлы ул. Калинина</t>
  </si>
  <si>
    <t>котельная №28</t>
  </si>
  <si>
    <t>Г. Бавлы ул. Вагапова</t>
  </si>
  <si>
    <t>котельная №29</t>
  </si>
  <si>
    <t>Г. Бавлы ул. Энгельса</t>
  </si>
  <si>
    <t>котельная №ЦРБ</t>
  </si>
  <si>
    <t>ХОПЕР-80, 
ХОПЕР-100</t>
  </si>
  <si>
    <t>ВСЕГО по ОБЩЕСТВУ</t>
  </si>
  <si>
    <t>Природный газ</t>
  </si>
  <si>
    <t>РТ, г.Менделеевск</t>
  </si>
  <si>
    <t>РТ, Менделеевский район, с.Тат.Челны</t>
  </si>
  <si>
    <t>РТ, Менделеевский район, с.Тихоново</t>
  </si>
  <si>
    <t>РТ, Менделеевский район, с.Старое Гришкино</t>
  </si>
  <si>
    <t>РТ, Менделеевский район, с.Ижевка</t>
  </si>
  <si>
    <t>РТ, Менделеевский район, д.Псеево</t>
  </si>
  <si>
    <t>РТ, Менделеевский район, с. Тураево</t>
  </si>
  <si>
    <t>РТ, Менделеевский район, д. Енабердино</t>
  </si>
  <si>
    <t>РТ, Менделеевский район, д. Брюшли</t>
  </si>
  <si>
    <t>РТ, Менделеевский район, д. Абалачи</t>
  </si>
  <si>
    <t>РТ, Менделеевский район, с. Камаево</t>
  </si>
  <si>
    <t>РТ, Менделеевский район, с. Ильнеть</t>
  </si>
  <si>
    <t>РТ, г.Бавлы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</si>
</sst>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9"/>
  <sheetViews>
    <sheetView workbookViewId="0">
      <selection activeCell="T9" sqref="T9"/>
    </sheetView>
  </sheetViews>
  <sheetFormatPr defaultRowHeight="27" customHeight="1" x14ac:dyDescent="0.25"/>
  <cols>
    <col min="1" max="1" width="6.85546875" style="1" bestFit="1" customWidth="1"/>
    <col min="2" max="2" width="17" style="1" customWidth="1"/>
    <col min="3" max="3" width="42.85546875" style="1" customWidth="1"/>
    <col min="4" max="4" width="27.7109375" style="1" customWidth="1"/>
    <col min="5" max="5" width="21.140625" style="1" customWidth="1"/>
    <col min="6" max="6" width="18.7109375" style="1" customWidth="1"/>
    <col min="7" max="7" width="14" style="1" customWidth="1"/>
    <col min="8" max="8" width="15.28515625" style="1" customWidth="1"/>
    <col min="9" max="9" width="18" style="1" customWidth="1"/>
    <col min="10" max="12" width="19.28515625" style="1" customWidth="1"/>
    <col min="13" max="13" width="25" style="1" customWidth="1"/>
    <col min="14" max="14" width="9.140625" style="1" customWidth="1"/>
    <col min="15" max="15" width="13.7109375" style="1" customWidth="1"/>
    <col min="16" max="16" width="17.5703125" style="1" customWidth="1"/>
    <col min="17" max="17" width="22.28515625" style="1" customWidth="1"/>
    <col min="18" max="18" width="26" style="1" customWidth="1"/>
    <col min="19" max="19" width="8.5703125" style="1" customWidth="1"/>
    <col min="20" max="20" width="8.140625" style="1" customWidth="1"/>
    <col min="21" max="21" width="10.140625" style="1" customWidth="1"/>
    <col min="22" max="22" width="10.5703125" style="1" customWidth="1"/>
    <col min="23" max="23" width="11.7109375" style="1" customWidth="1"/>
    <col min="24" max="24" width="16.85546875" style="1" customWidth="1"/>
    <col min="25" max="25" width="11.85546875" style="1" bestFit="1" customWidth="1"/>
    <col min="26" max="26" width="8.7109375" style="1" customWidth="1"/>
    <col min="27" max="27" width="8.42578125" style="1" bestFit="1" customWidth="1"/>
    <col min="28" max="28" width="12.42578125" style="1" customWidth="1"/>
    <col min="29" max="16384" width="9.140625" style="1"/>
  </cols>
  <sheetData>
    <row r="2" spans="1:28" ht="27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5" t="s">
        <v>10</v>
      </c>
      <c r="L2" s="16"/>
      <c r="M2" s="9" t="s">
        <v>11</v>
      </c>
      <c r="N2" s="9"/>
      <c r="O2" s="9"/>
      <c r="P2" s="9" t="s">
        <v>12</v>
      </c>
      <c r="Q2" s="9" t="s">
        <v>13</v>
      </c>
      <c r="R2" s="9"/>
      <c r="S2" s="11" t="s">
        <v>14</v>
      </c>
      <c r="T2" s="11"/>
      <c r="U2" s="11"/>
      <c r="V2" s="9" t="s">
        <v>15</v>
      </c>
      <c r="W2" s="9"/>
      <c r="X2" s="9"/>
      <c r="Y2" s="9"/>
      <c r="Z2" s="9"/>
      <c r="AA2" s="9"/>
      <c r="AB2" s="9"/>
    </row>
    <row r="3" spans="1:28" ht="27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12" t="s">
        <v>16</v>
      </c>
      <c r="L3" s="12" t="s">
        <v>17</v>
      </c>
      <c r="M3" s="9"/>
      <c r="N3" s="9"/>
      <c r="O3" s="9"/>
      <c r="P3" s="9"/>
      <c r="Q3" s="9"/>
      <c r="R3" s="9"/>
      <c r="S3" s="11"/>
      <c r="T3" s="11"/>
      <c r="U3" s="11"/>
      <c r="V3" s="9" t="s">
        <v>18</v>
      </c>
      <c r="W3" s="9"/>
      <c r="X3" s="9"/>
      <c r="Y3" s="9"/>
      <c r="Z3" s="9"/>
      <c r="AA3" s="9"/>
      <c r="AB3" s="9" t="s">
        <v>19</v>
      </c>
    </row>
    <row r="4" spans="1:28" ht="27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13"/>
      <c r="L4" s="13"/>
      <c r="M4" s="9" t="s">
        <v>20</v>
      </c>
      <c r="N4" s="9" t="s">
        <v>21</v>
      </c>
      <c r="O4" s="9" t="s">
        <v>22</v>
      </c>
      <c r="P4" s="9"/>
      <c r="Q4" s="9" t="s">
        <v>23</v>
      </c>
      <c r="R4" s="9" t="s">
        <v>24</v>
      </c>
      <c r="S4" s="9" t="s">
        <v>25</v>
      </c>
      <c r="T4" s="9" t="s">
        <v>26</v>
      </c>
      <c r="U4" s="9" t="s">
        <v>27</v>
      </c>
      <c r="V4" s="9" t="s">
        <v>28</v>
      </c>
      <c r="W4" s="9"/>
      <c r="X4" s="9" t="s">
        <v>29</v>
      </c>
      <c r="Y4" s="9" t="s">
        <v>30</v>
      </c>
      <c r="Z4" s="9" t="s">
        <v>31</v>
      </c>
      <c r="AA4" s="9" t="s">
        <v>32</v>
      </c>
      <c r="AB4" s="9"/>
    </row>
    <row r="5" spans="1:28" ht="27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14"/>
      <c r="L5" s="14"/>
      <c r="M5" s="9"/>
      <c r="N5" s="9"/>
      <c r="O5" s="9"/>
      <c r="P5" s="9"/>
      <c r="Q5" s="9"/>
      <c r="R5" s="9"/>
      <c r="S5" s="9"/>
      <c r="T5" s="9"/>
      <c r="U5" s="9"/>
      <c r="V5" s="2" t="s">
        <v>33</v>
      </c>
      <c r="W5" s="2" t="s">
        <v>34</v>
      </c>
      <c r="X5" s="9"/>
      <c r="Y5" s="9"/>
      <c r="Z5" s="9"/>
      <c r="AA5" s="9"/>
      <c r="AB5" s="9"/>
    </row>
    <row r="6" spans="1:28" s="5" customFormat="1" ht="12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14</v>
      </c>
      <c r="N6" s="4">
        <v>15</v>
      </c>
      <c r="O6" s="4">
        <v>16</v>
      </c>
      <c r="P6" s="4">
        <v>17</v>
      </c>
      <c r="Q6" s="4">
        <v>18</v>
      </c>
      <c r="R6" s="4">
        <v>19</v>
      </c>
      <c r="S6" s="4">
        <v>20</v>
      </c>
      <c r="T6" s="4">
        <v>21</v>
      </c>
      <c r="U6" s="4">
        <v>22</v>
      </c>
      <c r="V6" s="4">
        <v>23</v>
      </c>
      <c r="W6" s="4">
        <v>24</v>
      </c>
      <c r="X6" s="4">
        <v>25</v>
      </c>
      <c r="Y6" s="4">
        <v>26</v>
      </c>
      <c r="Z6" s="4">
        <v>27</v>
      </c>
      <c r="AA6" s="4">
        <v>28</v>
      </c>
      <c r="AB6" s="4">
        <v>29</v>
      </c>
    </row>
    <row r="7" spans="1:28" ht="31.5" x14ac:dyDescent="0.25">
      <c r="A7" s="2">
        <v>1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>
        <v>4</v>
      </c>
      <c r="O7" s="2">
        <v>86</v>
      </c>
      <c r="P7" s="2">
        <v>86</v>
      </c>
      <c r="Q7" s="2">
        <v>28.698599999999999</v>
      </c>
      <c r="R7" s="2">
        <v>8302.9699999999993</v>
      </c>
      <c r="S7" s="2">
        <v>14</v>
      </c>
      <c r="T7" s="2">
        <v>0</v>
      </c>
      <c r="U7" s="2">
        <v>0</v>
      </c>
      <c r="V7" s="2">
        <v>45.902999999999999</v>
      </c>
      <c r="W7" s="2">
        <v>55.821899999999999</v>
      </c>
      <c r="X7" s="2">
        <v>39.290399999999998</v>
      </c>
      <c r="Y7" s="2"/>
      <c r="Z7" s="2">
        <v>6.6125999999999996</v>
      </c>
      <c r="AA7" s="2">
        <v>16.531499999999998</v>
      </c>
      <c r="AB7" s="2">
        <v>45.902999999999999</v>
      </c>
    </row>
    <row r="8" spans="1:28" ht="31.5" x14ac:dyDescent="0.25">
      <c r="A8" s="2">
        <v>2</v>
      </c>
      <c r="B8" s="2" t="s">
        <v>35</v>
      </c>
      <c r="C8" s="2" t="s">
        <v>36</v>
      </c>
      <c r="D8" s="2" t="s">
        <v>47</v>
      </c>
      <c r="E8" s="2" t="s">
        <v>48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49</v>
      </c>
      <c r="K8" s="2" t="s">
        <v>44</v>
      </c>
      <c r="L8" s="2"/>
      <c r="M8" s="2" t="s">
        <v>50</v>
      </c>
      <c r="N8" s="2">
        <v>2</v>
      </c>
      <c r="O8" s="2">
        <v>0.68799999999999994</v>
      </c>
      <c r="P8" s="2">
        <v>0.68799999999999994</v>
      </c>
      <c r="Q8" s="2">
        <v>0.33500000000000002</v>
      </c>
      <c r="R8" s="2">
        <v>43.66</v>
      </c>
      <c r="S8" s="2"/>
      <c r="T8" s="2"/>
      <c r="U8" s="2"/>
      <c r="V8" s="2">
        <v>0.29220000000000002</v>
      </c>
      <c r="W8" s="2">
        <v>0.29220000000000002</v>
      </c>
      <c r="X8" s="2">
        <v>0.29220000000000002</v>
      </c>
      <c r="Y8" s="2"/>
      <c r="Z8" s="2"/>
      <c r="AA8" s="2"/>
      <c r="AB8" s="2">
        <v>0.29220000000000002</v>
      </c>
    </row>
    <row r="9" spans="1:28" ht="31.5" x14ac:dyDescent="0.25">
      <c r="A9" s="2">
        <v>3</v>
      </c>
      <c r="B9" s="2" t="s">
        <v>35</v>
      </c>
      <c r="C9" s="2" t="s">
        <v>51</v>
      </c>
      <c r="D9" s="2"/>
      <c r="E9" s="2" t="s">
        <v>52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49</v>
      </c>
      <c r="K9" s="2" t="s">
        <v>44</v>
      </c>
      <c r="L9" s="2"/>
      <c r="M9" s="2" t="s">
        <v>53</v>
      </c>
      <c r="N9" s="2">
        <v>2</v>
      </c>
      <c r="O9" s="2">
        <v>0.34399999999999997</v>
      </c>
      <c r="P9" s="2">
        <v>0.34399999999999997</v>
      </c>
      <c r="Q9" s="2">
        <v>0.187</v>
      </c>
      <c r="R9" s="2">
        <v>27.16</v>
      </c>
      <c r="S9" s="2"/>
      <c r="T9" s="2"/>
      <c r="U9" s="2"/>
      <c r="V9" s="2">
        <v>0.20399999999999999</v>
      </c>
      <c r="W9" s="2">
        <v>0.20399999999999999</v>
      </c>
      <c r="X9" s="2">
        <v>0.20399999999999999</v>
      </c>
      <c r="Y9" s="2"/>
      <c r="Z9" s="2"/>
      <c r="AA9" s="2"/>
      <c r="AB9" s="2">
        <v>0.20399999999999999</v>
      </c>
    </row>
    <row r="10" spans="1:28" ht="31.5" x14ac:dyDescent="0.25">
      <c r="A10" s="2">
        <v>4</v>
      </c>
      <c r="B10" s="2" t="s">
        <v>35</v>
      </c>
      <c r="C10" s="2" t="s">
        <v>54</v>
      </c>
      <c r="D10" s="2"/>
      <c r="E10" s="2" t="s">
        <v>55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49</v>
      </c>
      <c r="K10" s="2" t="s">
        <v>44</v>
      </c>
      <c r="L10" s="2"/>
      <c r="M10" s="2" t="s">
        <v>50</v>
      </c>
      <c r="N10" s="2">
        <v>2</v>
      </c>
      <c r="O10" s="2">
        <v>0.68799999999999994</v>
      </c>
      <c r="P10" s="2">
        <v>0.68799999999999994</v>
      </c>
      <c r="Q10" s="2">
        <v>0.80100000000000005</v>
      </c>
      <c r="R10" s="2">
        <v>148.1</v>
      </c>
      <c r="S10" s="2"/>
      <c r="T10" s="2"/>
      <c r="U10" s="2"/>
      <c r="V10" s="2">
        <v>0.21870000000000001</v>
      </c>
      <c r="W10" s="2">
        <v>0.21870000000000001</v>
      </c>
      <c r="X10" s="2">
        <v>0.21870000000000001</v>
      </c>
      <c r="Y10" s="2"/>
      <c r="Z10" s="2"/>
      <c r="AA10" s="2"/>
      <c r="AB10" s="2">
        <v>0.21870000000000001</v>
      </c>
    </row>
    <row r="11" spans="1:28" ht="31.5" x14ac:dyDescent="0.25">
      <c r="A11" s="2">
        <v>5</v>
      </c>
      <c r="B11" s="2" t="s">
        <v>35</v>
      </c>
      <c r="C11" s="2" t="s">
        <v>56</v>
      </c>
      <c r="D11" s="2"/>
      <c r="E11" s="2" t="s">
        <v>57</v>
      </c>
      <c r="F11" s="2" t="s">
        <v>39</v>
      </c>
      <c r="G11" s="2" t="s">
        <v>40</v>
      </c>
      <c r="H11" s="2" t="s">
        <v>41</v>
      </c>
      <c r="I11" s="2" t="s">
        <v>42</v>
      </c>
      <c r="J11" s="2" t="s">
        <v>49</v>
      </c>
      <c r="K11" s="2" t="s">
        <v>44</v>
      </c>
      <c r="L11" s="2"/>
      <c r="M11" s="2" t="s">
        <v>58</v>
      </c>
      <c r="N11" s="2">
        <v>4</v>
      </c>
      <c r="O11" s="2">
        <v>0.68799999999999994</v>
      </c>
      <c r="P11" s="2">
        <v>0.68799999999999994</v>
      </c>
      <c r="Q11" s="2">
        <v>0.26050000000000001</v>
      </c>
      <c r="R11" s="2">
        <v>40.054000000000002</v>
      </c>
      <c r="S11" s="2"/>
      <c r="T11" s="2"/>
      <c r="U11" s="2"/>
      <c r="V11" s="2">
        <v>0.27660000000000001</v>
      </c>
      <c r="W11" s="2">
        <v>0.27660000000000001</v>
      </c>
      <c r="X11" s="2">
        <v>0.27660000000000001</v>
      </c>
      <c r="Y11" s="2"/>
      <c r="Z11" s="2"/>
      <c r="AA11" s="2"/>
      <c r="AB11" s="2">
        <v>0.27660000000000001</v>
      </c>
    </row>
    <row r="12" spans="1:28" ht="31.5" x14ac:dyDescent="0.25">
      <c r="A12" s="2">
        <v>6</v>
      </c>
      <c r="B12" s="2" t="s">
        <v>35</v>
      </c>
      <c r="C12" s="2" t="s">
        <v>36</v>
      </c>
      <c r="D12" s="2" t="s">
        <v>59</v>
      </c>
      <c r="E12" s="2" t="s">
        <v>60</v>
      </c>
      <c r="F12" s="2" t="s">
        <v>39</v>
      </c>
      <c r="G12" s="2" t="s">
        <v>40</v>
      </c>
      <c r="H12" s="2" t="s">
        <v>41</v>
      </c>
      <c r="I12" s="2" t="s">
        <v>42</v>
      </c>
      <c r="J12" s="2" t="s">
        <v>49</v>
      </c>
      <c r="K12" s="2" t="s">
        <v>44</v>
      </c>
      <c r="L12" s="2"/>
      <c r="M12" s="2" t="s">
        <v>61</v>
      </c>
      <c r="N12" s="2">
        <v>2</v>
      </c>
      <c r="O12" s="2">
        <v>0.16600000000000001</v>
      </c>
      <c r="P12" s="2">
        <v>0.16600000000000001</v>
      </c>
      <c r="Q12" s="2">
        <v>0</v>
      </c>
      <c r="R12" s="2">
        <v>0</v>
      </c>
      <c r="S12" s="2"/>
      <c r="T12" s="2"/>
      <c r="U12" s="2"/>
      <c r="V12" s="2">
        <v>0.13270000000000001</v>
      </c>
      <c r="W12" s="2">
        <v>0.13270000000000001</v>
      </c>
      <c r="X12" s="2">
        <v>0.13270000000000001</v>
      </c>
      <c r="Y12" s="2"/>
      <c r="Z12" s="2"/>
      <c r="AA12" s="2"/>
      <c r="AB12" s="2">
        <v>0.13270000000000001</v>
      </c>
    </row>
    <row r="13" spans="1:28" ht="31.5" x14ac:dyDescent="0.25">
      <c r="A13" s="2">
        <v>7</v>
      </c>
      <c r="B13" s="2" t="s">
        <v>35</v>
      </c>
      <c r="C13" s="2" t="s">
        <v>36</v>
      </c>
      <c r="D13" s="2" t="s">
        <v>59</v>
      </c>
      <c r="E13" s="2" t="s">
        <v>62</v>
      </c>
      <c r="F13" s="2" t="s">
        <v>39</v>
      </c>
      <c r="G13" s="2" t="s">
        <v>40</v>
      </c>
      <c r="H13" s="2" t="s">
        <v>41</v>
      </c>
      <c r="I13" s="2" t="s">
        <v>42</v>
      </c>
      <c r="J13" s="2" t="s">
        <v>49</v>
      </c>
      <c r="K13" s="2" t="s">
        <v>44</v>
      </c>
      <c r="L13" s="2"/>
      <c r="M13" s="2" t="s">
        <v>61</v>
      </c>
      <c r="N13" s="2">
        <v>2</v>
      </c>
      <c r="O13" s="2">
        <v>0.17199999999999999</v>
      </c>
      <c r="P13" s="2">
        <v>0.17199999999999999</v>
      </c>
      <c r="Q13" s="2">
        <v>0</v>
      </c>
      <c r="R13" s="2">
        <v>0</v>
      </c>
      <c r="S13" s="2"/>
      <c r="T13" s="2"/>
      <c r="U13" s="2"/>
      <c r="V13" s="2">
        <v>0.13270000000000001</v>
      </c>
      <c r="W13" s="2">
        <v>0.13270000000000001</v>
      </c>
      <c r="X13" s="2">
        <v>0.13270000000000001</v>
      </c>
      <c r="Y13" s="2"/>
      <c r="Z13" s="2"/>
      <c r="AA13" s="2"/>
      <c r="AB13" s="2">
        <v>0.13270000000000001</v>
      </c>
    </row>
    <row r="14" spans="1:28" ht="47.25" x14ac:dyDescent="0.25">
      <c r="A14" s="2">
        <v>8</v>
      </c>
      <c r="B14" s="2" t="s">
        <v>35</v>
      </c>
      <c r="C14" s="2" t="s">
        <v>36</v>
      </c>
      <c r="D14" s="2" t="s">
        <v>63</v>
      </c>
      <c r="E14" s="2" t="s">
        <v>64</v>
      </c>
      <c r="F14" s="2" t="s">
        <v>39</v>
      </c>
      <c r="G14" s="2" t="s">
        <v>40</v>
      </c>
      <c r="H14" s="2" t="s">
        <v>41</v>
      </c>
      <c r="I14" s="2" t="s">
        <v>42</v>
      </c>
      <c r="J14" s="2" t="s">
        <v>49</v>
      </c>
      <c r="K14" s="2" t="s">
        <v>44</v>
      </c>
      <c r="L14" s="2"/>
      <c r="M14" s="2" t="s">
        <v>117</v>
      </c>
      <c r="N14" s="2">
        <v>4</v>
      </c>
      <c r="O14" s="2">
        <v>0.315</v>
      </c>
      <c r="P14" s="2">
        <v>0.315</v>
      </c>
      <c r="Q14" s="2">
        <v>1.9E-2</v>
      </c>
      <c r="R14" s="2">
        <v>4.1040000000000001</v>
      </c>
      <c r="S14" s="2"/>
      <c r="T14" s="2"/>
      <c r="U14" s="2"/>
      <c r="V14" s="2">
        <v>0.1573</v>
      </c>
      <c r="W14" s="2">
        <v>0.1573</v>
      </c>
      <c r="X14" s="2">
        <v>0.1573</v>
      </c>
      <c r="Y14" s="2"/>
      <c r="Z14" s="2"/>
      <c r="AA14" s="2"/>
      <c r="AB14" s="2">
        <v>0.1573</v>
      </c>
    </row>
    <row r="15" spans="1:28" ht="63" x14ac:dyDescent="0.25">
      <c r="A15" s="2">
        <v>9</v>
      </c>
      <c r="B15" s="2" t="s">
        <v>35</v>
      </c>
      <c r="C15" s="2" t="s">
        <v>36</v>
      </c>
      <c r="D15" s="2" t="s">
        <v>59</v>
      </c>
      <c r="E15" s="2" t="s">
        <v>65</v>
      </c>
      <c r="F15" s="2" t="s">
        <v>39</v>
      </c>
      <c r="G15" s="2" t="s">
        <v>40</v>
      </c>
      <c r="H15" s="2" t="s">
        <v>41</v>
      </c>
      <c r="I15" s="2" t="s">
        <v>42</v>
      </c>
      <c r="J15" s="2" t="s">
        <v>49</v>
      </c>
      <c r="K15" s="2" t="s">
        <v>44</v>
      </c>
      <c r="L15" s="2"/>
      <c r="M15" s="2" t="s">
        <v>61</v>
      </c>
      <c r="N15" s="2">
        <v>2</v>
      </c>
      <c r="O15" s="2">
        <v>0.16200000000000001</v>
      </c>
      <c r="P15" s="2">
        <v>0.16200000000000001</v>
      </c>
      <c r="Q15" s="2">
        <v>0.127</v>
      </c>
      <c r="R15" s="2">
        <v>23.978000000000002</v>
      </c>
      <c r="S15" s="2"/>
      <c r="T15" s="2"/>
      <c r="U15" s="2"/>
      <c r="V15" s="2">
        <v>0.11022</v>
      </c>
      <c r="W15" s="2">
        <v>0.11022</v>
      </c>
      <c r="X15" s="2">
        <v>0.11022</v>
      </c>
      <c r="Y15" s="2"/>
      <c r="Z15" s="2"/>
      <c r="AA15" s="2"/>
      <c r="AB15" s="2">
        <v>0.11022</v>
      </c>
    </row>
    <row r="16" spans="1:28" ht="31.5" x14ac:dyDescent="0.25">
      <c r="A16" s="2">
        <v>10</v>
      </c>
      <c r="B16" s="2" t="s">
        <v>35</v>
      </c>
      <c r="C16" s="2" t="s">
        <v>66</v>
      </c>
      <c r="D16" s="2"/>
      <c r="E16" s="2" t="s">
        <v>67</v>
      </c>
      <c r="F16" s="2" t="s">
        <v>39</v>
      </c>
      <c r="G16" s="2" t="s">
        <v>40</v>
      </c>
      <c r="H16" s="2" t="s">
        <v>41</v>
      </c>
      <c r="I16" s="2" t="s">
        <v>42</v>
      </c>
      <c r="J16" s="2" t="s">
        <v>49</v>
      </c>
      <c r="K16" s="2" t="s">
        <v>44</v>
      </c>
      <c r="L16" s="2"/>
      <c r="M16" s="2" t="s">
        <v>68</v>
      </c>
      <c r="N16" s="2">
        <v>3</v>
      </c>
      <c r="O16" s="2">
        <v>0.245</v>
      </c>
      <c r="P16" s="2">
        <v>0.245</v>
      </c>
      <c r="Q16" s="2">
        <v>5.1999999999999998E-2</v>
      </c>
      <c r="R16" s="2">
        <v>7.2720000000000002</v>
      </c>
      <c r="S16" s="2"/>
      <c r="T16" s="2"/>
      <c r="U16" s="2"/>
      <c r="V16" s="2">
        <v>0.14410000000000001</v>
      </c>
      <c r="W16" s="2">
        <v>0.14410000000000001</v>
      </c>
      <c r="X16" s="2">
        <v>0.14410000000000001</v>
      </c>
      <c r="Y16" s="2"/>
      <c r="Z16" s="2"/>
      <c r="AA16" s="2"/>
      <c r="AB16" s="2">
        <v>0.14410000000000001</v>
      </c>
    </row>
    <row r="17" spans="1:28" ht="31.5" x14ac:dyDescent="0.25">
      <c r="A17" s="2">
        <v>11</v>
      </c>
      <c r="B17" s="2" t="s">
        <v>35</v>
      </c>
      <c r="C17" s="2" t="s">
        <v>69</v>
      </c>
      <c r="D17" s="2"/>
      <c r="E17" s="2" t="s">
        <v>70</v>
      </c>
      <c r="F17" s="2" t="s">
        <v>39</v>
      </c>
      <c r="G17" s="2" t="s">
        <v>40</v>
      </c>
      <c r="H17" s="2" t="s">
        <v>41</v>
      </c>
      <c r="I17" s="2" t="s">
        <v>42</v>
      </c>
      <c r="J17" s="2" t="s">
        <v>49</v>
      </c>
      <c r="K17" s="2" t="s">
        <v>44</v>
      </c>
      <c r="L17" s="2"/>
      <c r="M17" s="2" t="s">
        <v>61</v>
      </c>
      <c r="N17" s="2">
        <v>3</v>
      </c>
      <c r="O17" s="2">
        <v>0.245</v>
      </c>
      <c r="P17" s="2">
        <v>0.245</v>
      </c>
      <c r="Q17" s="2">
        <v>0</v>
      </c>
      <c r="R17" s="2">
        <v>0</v>
      </c>
      <c r="S17" s="2"/>
      <c r="T17" s="2"/>
      <c r="U17" s="2"/>
      <c r="V17" s="2">
        <v>0.13389999999999999</v>
      </c>
      <c r="W17" s="2">
        <v>0.13389999999999999</v>
      </c>
      <c r="X17" s="2">
        <v>0.13389999999999999</v>
      </c>
      <c r="Y17" s="2"/>
      <c r="Z17" s="2"/>
      <c r="AA17" s="2"/>
      <c r="AB17" s="2">
        <v>0.13389999999999999</v>
      </c>
    </row>
    <row r="18" spans="1:28" ht="31.5" x14ac:dyDescent="0.25">
      <c r="A18" s="2">
        <v>12</v>
      </c>
      <c r="B18" s="2" t="s">
        <v>35</v>
      </c>
      <c r="C18" s="2" t="s">
        <v>71</v>
      </c>
      <c r="D18" s="2"/>
      <c r="E18" s="2" t="s">
        <v>72</v>
      </c>
      <c r="F18" s="2" t="s">
        <v>39</v>
      </c>
      <c r="G18" s="2" t="s">
        <v>40</v>
      </c>
      <c r="H18" s="2" t="s">
        <v>41</v>
      </c>
      <c r="I18" s="2" t="s">
        <v>42</v>
      </c>
      <c r="J18" s="2" t="s">
        <v>49</v>
      </c>
      <c r="K18" s="2" t="s">
        <v>44</v>
      </c>
      <c r="L18" s="2"/>
      <c r="M18" s="2" t="s">
        <v>73</v>
      </c>
      <c r="N18" s="2">
        <v>2</v>
      </c>
      <c r="O18" s="2">
        <v>0.30199999999999999</v>
      </c>
      <c r="P18" s="2">
        <v>0.30199999999999999</v>
      </c>
      <c r="Q18" s="2">
        <v>3.1530000000000002E-2</v>
      </c>
      <c r="R18" s="2">
        <v>5.6114499999999996</v>
      </c>
      <c r="S18" s="2"/>
      <c r="T18" s="2"/>
      <c r="U18" s="2"/>
      <c r="V18" s="2">
        <v>0.30420000000000003</v>
      </c>
      <c r="W18" s="2">
        <v>0.30420000000000003</v>
      </c>
      <c r="X18" s="2">
        <v>0.30420000000000003</v>
      </c>
      <c r="Y18" s="2"/>
      <c r="Z18" s="2"/>
      <c r="AA18" s="2"/>
      <c r="AB18" s="2">
        <v>0.30420000000000003</v>
      </c>
    </row>
    <row r="19" spans="1:28" ht="31.5" x14ac:dyDescent="0.25">
      <c r="A19" s="2">
        <v>13</v>
      </c>
      <c r="B19" s="2" t="s">
        <v>35</v>
      </c>
      <c r="C19" s="2" t="s">
        <v>74</v>
      </c>
      <c r="D19" s="2"/>
      <c r="E19" s="2" t="s">
        <v>75</v>
      </c>
      <c r="F19" s="2" t="s">
        <v>39</v>
      </c>
      <c r="G19" s="2" t="s">
        <v>40</v>
      </c>
      <c r="H19" s="2" t="s">
        <v>41</v>
      </c>
      <c r="I19" s="2" t="s">
        <v>42</v>
      </c>
      <c r="J19" s="2" t="s">
        <v>49</v>
      </c>
      <c r="K19" s="2" t="s">
        <v>44</v>
      </c>
      <c r="L19" s="2"/>
      <c r="M19" s="2" t="s">
        <v>76</v>
      </c>
      <c r="N19" s="2">
        <v>2</v>
      </c>
      <c r="O19" s="2">
        <v>0.20599999999999999</v>
      </c>
      <c r="P19" s="2">
        <v>0.20599999999999999</v>
      </c>
      <c r="Q19" s="2">
        <v>0</v>
      </c>
      <c r="R19" s="2">
        <v>0</v>
      </c>
      <c r="S19" s="2"/>
      <c r="T19" s="2"/>
      <c r="U19" s="2"/>
      <c r="V19" s="2">
        <v>0.17979999999999999</v>
      </c>
      <c r="W19" s="2">
        <v>0.17979999999999999</v>
      </c>
      <c r="X19" s="2">
        <v>0.17979999999999999</v>
      </c>
      <c r="Y19" s="2"/>
      <c r="Z19" s="2"/>
      <c r="AA19" s="2"/>
      <c r="AB19" s="2">
        <v>0.17979999999999999</v>
      </c>
    </row>
    <row r="20" spans="1:28" ht="31.5" x14ac:dyDescent="0.25">
      <c r="A20" s="2">
        <v>14</v>
      </c>
      <c r="B20" s="2" t="s">
        <v>35</v>
      </c>
      <c r="C20" s="2" t="s">
        <v>77</v>
      </c>
      <c r="D20" s="2"/>
      <c r="E20" s="2" t="s">
        <v>78</v>
      </c>
      <c r="F20" s="2" t="s">
        <v>39</v>
      </c>
      <c r="G20" s="2" t="s">
        <v>40</v>
      </c>
      <c r="H20" s="2" t="s">
        <v>41</v>
      </c>
      <c r="I20" s="2" t="s">
        <v>42</v>
      </c>
      <c r="J20" s="2" t="s">
        <v>49</v>
      </c>
      <c r="K20" s="2" t="s">
        <v>44</v>
      </c>
      <c r="L20" s="2"/>
      <c r="M20" s="2" t="s">
        <v>61</v>
      </c>
      <c r="N20" s="2">
        <v>2</v>
      </c>
      <c r="O20" s="2">
        <v>0.16600000000000001</v>
      </c>
      <c r="P20" s="2">
        <v>0.16600000000000001</v>
      </c>
      <c r="Q20" s="2">
        <v>0</v>
      </c>
      <c r="R20" s="2">
        <v>0</v>
      </c>
      <c r="S20" s="2"/>
      <c r="T20" s="2"/>
      <c r="U20" s="2"/>
      <c r="V20" s="2">
        <v>7.7600000000000002E-2</v>
      </c>
      <c r="W20" s="2">
        <v>7.7600000000000002E-2</v>
      </c>
      <c r="X20" s="2">
        <v>7.7600000000000002E-2</v>
      </c>
      <c r="Y20" s="2"/>
      <c r="Z20" s="2"/>
      <c r="AA20" s="2"/>
      <c r="AB20" s="2">
        <v>7.7600000000000002E-2</v>
      </c>
    </row>
    <row r="21" spans="1:28" ht="31.5" x14ac:dyDescent="0.25">
      <c r="A21" s="2">
        <v>15</v>
      </c>
      <c r="B21" s="2" t="s">
        <v>35</v>
      </c>
      <c r="C21" s="2" t="s">
        <v>79</v>
      </c>
      <c r="D21" s="2"/>
      <c r="E21" s="2" t="s">
        <v>80</v>
      </c>
      <c r="F21" s="2" t="s">
        <v>39</v>
      </c>
      <c r="G21" s="2" t="s">
        <v>40</v>
      </c>
      <c r="H21" s="2" t="s">
        <v>41</v>
      </c>
      <c r="I21" s="2" t="s">
        <v>42</v>
      </c>
      <c r="J21" s="2" t="s">
        <v>49</v>
      </c>
      <c r="K21" s="2" t="s">
        <v>44</v>
      </c>
      <c r="L21" s="2"/>
      <c r="M21" s="2" t="s">
        <v>76</v>
      </c>
      <c r="N21" s="2">
        <v>2</v>
      </c>
      <c r="O21" s="2">
        <v>0.20599999999999999</v>
      </c>
      <c r="P21" s="2">
        <v>0.20599999999999999</v>
      </c>
      <c r="Q21" s="2">
        <v>0</v>
      </c>
      <c r="R21" s="2">
        <v>0</v>
      </c>
      <c r="S21" s="2"/>
      <c r="T21" s="2"/>
      <c r="U21" s="2"/>
      <c r="V21" s="2">
        <v>0.13070000000000001</v>
      </c>
      <c r="W21" s="2">
        <v>0.13070000000000001</v>
      </c>
      <c r="X21" s="2">
        <v>0.13070000000000001</v>
      </c>
      <c r="Y21" s="2"/>
      <c r="Z21" s="2"/>
      <c r="AA21" s="2"/>
      <c r="AB21" s="2">
        <v>0.13070000000000001</v>
      </c>
    </row>
    <row r="22" spans="1:28" ht="31.5" x14ac:dyDescent="0.25">
      <c r="A22" s="2">
        <v>16</v>
      </c>
      <c r="B22" s="2" t="s">
        <v>35</v>
      </c>
      <c r="C22" s="2" t="s">
        <v>79</v>
      </c>
      <c r="D22" s="2"/>
      <c r="E22" s="2" t="s">
        <v>81</v>
      </c>
      <c r="F22" s="2" t="s">
        <v>82</v>
      </c>
      <c r="G22" s="2" t="s">
        <v>40</v>
      </c>
      <c r="H22" s="2" t="s">
        <v>41</v>
      </c>
      <c r="I22" s="2" t="s">
        <v>42</v>
      </c>
      <c r="J22" s="2" t="s">
        <v>49</v>
      </c>
      <c r="K22" s="2" t="s">
        <v>44</v>
      </c>
      <c r="L22" s="2"/>
      <c r="M22" s="2" t="s">
        <v>83</v>
      </c>
      <c r="N22" s="2">
        <v>2</v>
      </c>
      <c r="O22" s="2">
        <v>0.108</v>
      </c>
      <c r="P22" s="2">
        <v>0.108</v>
      </c>
      <c r="Q22" s="2">
        <v>0</v>
      </c>
      <c r="R22" s="2">
        <v>0</v>
      </c>
      <c r="S22" s="2"/>
      <c r="T22" s="2"/>
      <c r="U22" s="2"/>
      <c r="V22" s="2">
        <v>7.3800000000000004E-2</v>
      </c>
      <c r="W22" s="2">
        <v>7.3800000000000004E-2</v>
      </c>
      <c r="X22" s="2">
        <v>7.3800000000000004E-2</v>
      </c>
      <c r="Y22" s="2"/>
      <c r="Z22" s="2"/>
      <c r="AA22" s="2"/>
      <c r="AB22" s="2">
        <v>7.3800000000000004E-2</v>
      </c>
    </row>
    <row r="23" spans="1:28" ht="31.5" x14ac:dyDescent="0.25">
      <c r="A23" s="2">
        <v>17</v>
      </c>
      <c r="B23" s="2" t="s">
        <v>35</v>
      </c>
      <c r="C23" s="2" t="s">
        <v>84</v>
      </c>
      <c r="D23" s="2"/>
      <c r="E23" s="2" t="s">
        <v>85</v>
      </c>
      <c r="F23" s="2" t="s">
        <v>39</v>
      </c>
      <c r="G23" s="2" t="s">
        <v>40</v>
      </c>
      <c r="H23" s="2" t="s">
        <v>41</v>
      </c>
      <c r="I23" s="2" t="s">
        <v>42</v>
      </c>
      <c r="J23" s="2" t="s">
        <v>49</v>
      </c>
      <c r="K23" s="2" t="s">
        <v>44</v>
      </c>
      <c r="L23" s="2"/>
      <c r="M23" s="2" t="s">
        <v>61</v>
      </c>
      <c r="N23" s="2">
        <v>2</v>
      </c>
      <c r="O23" s="2">
        <v>0.16400000000000001</v>
      </c>
      <c r="P23" s="2">
        <v>0.16400000000000001</v>
      </c>
      <c r="Q23" s="2">
        <v>0</v>
      </c>
      <c r="R23" s="2">
        <v>0</v>
      </c>
      <c r="S23" s="2"/>
      <c r="T23" s="2"/>
      <c r="U23" s="2"/>
      <c r="V23" s="2">
        <v>0.1351</v>
      </c>
      <c r="W23" s="2">
        <v>0.1351</v>
      </c>
      <c r="X23" s="2">
        <v>0.1351</v>
      </c>
      <c r="Y23" s="2"/>
      <c r="Z23" s="2"/>
      <c r="AA23" s="2"/>
      <c r="AB23" s="2">
        <v>0.1351</v>
      </c>
    </row>
    <row r="24" spans="1:28" ht="31.5" x14ac:dyDescent="0.25">
      <c r="A24" s="2">
        <v>18</v>
      </c>
      <c r="B24" s="2" t="s">
        <v>35</v>
      </c>
      <c r="C24" s="2" t="s">
        <v>86</v>
      </c>
      <c r="D24" s="2"/>
      <c r="E24" s="2" t="s">
        <v>87</v>
      </c>
      <c r="F24" s="2" t="s">
        <v>39</v>
      </c>
      <c r="G24" s="2" t="s">
        <v>40</v>
      </c>
      <c r="H24" s="2" t="s">
        <v>41</v>
      </c>
      <c r="I24" s="2" t="s">
        <v>42</v>
      </c>
      <c r="J24" s="2" t="s">
        <v>49</v>
      </c>
      <c r="K24" s="2" t="s">
        <v>44</v>
      </c>
      <c r="L24" s="2"/>
      <c r="M24" s="2" t="s">
        <v>61</v>
      </c>
      <c r="N24" s="2">
        <v>2</v>
      </c>
      <c r="O24" s="2">
        <v>0.16400000000000001</v>
      </c>
      <c r="P24" s="2">
        <v>0.16400000000000001</v>
      </c>
      <c r="Q24" s="2">
        <v>0</v>
      </c>
      <c r="R24" s="2">
        <v>0</v>
      </c>
      <c r="S24" s="2"/>
      <c r="T24" s="2"/>
      <c r="U24" s="2"/>
      <c r="V24" s="2">
        <v>0.13500000000000001</v>
      </c>
      <c r="W24" s="2">
        <v>0.13500000000000001</v>
      </c>
      <c r="X24" s="2">
        <v>0.13500000000000001</v>
      </c>
      <c r="Y24" s="2"/>
      <c r="Z24" s="2"/>
      <c r="AA24" s="2"/>
      <c r="AB24" s="2">
        <v>0.13500000000000001</v>
      </c>
    </row>
    <row r="25" spans="1:28" ht="27" customHeight="1" x14ac:dyDescent="0.25">
      <c r="A25" s="7" t="s">
        <v>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3">
        <f>SUM(N7:N24)</f>
        <v>44</v>
      </c>
      <c r="O25" s="3">
        <f t="shared" ref="O25:AB25" si="0">SUM(O7:O24)</f>
        <v>91.029000000000025</v>
      </c>
      <c r="P25" s="3">
        <f t="shared" si="0"/>
        <v>91.029000000000025</v>
      </c>
      <c r="Q25" s="3">
        <f t="shared" si="0"/>
        <v>30.511629999999997</v>
      </c>
      <c r="R25" s="3">
        <f t="shared" si="0"/>
        <v>8602.9094499999992</v>
      </c>
      <c r="S25" s="3">
        <f t="shared" si="0"/>
        <v>14</v>
      </c>
      <c r="T25" s="3">
        <f t="shared" si="0"/>
        <v>0</v>
      </c>
      <c r="U25" s="3">
        <f t="shared" si="0"/>
        <v>0</v>
      </c>
      <c r="V25" s="3">
        <f t="shared" si="0"/>
        <v>48.74161999999999</v>
      </c>
      <c r="W25" s="3">
        <f t="shared" si="0"/>
        <v>58.660519999999991</v>
      </c>
      <c r="X25" s="3">
        <f t="shared" si="0"/>
        <v>42.12901999999999</v>
      </c>
      <c r="Y25" s="3">
        <f t="shared" si="0"/>
        <v>0</v>
      </c>
      <c r="Z25" s="3">
        <f t="shared" si="0"/>
        <v>6.6125999999999996</v>
      </c>
      <c r="AA25" s="3">
        <f t="shared" si="0"/>
        <v>16.531499999999998</v>
      </c>
      <c r="AB25" s="3">
        <f t="shared" si="0"/>
        <v>48.74161999999999</v>
      </c>
    </row>
    <row r="26" spans="1:28" ht="27" customHeight="1" x14ac:dyDescent="0.25">
      <c r="A26" s="10" t="s">
        <v>89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s="5" customFormat="1" ht="9" customHeight="1" x14ac:dyDescent="0.25">
      <c r="A27" s="4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  <c r="G27" s="4">
        <v>7</v>
      </c>
      <c r="H27" s="4">
        <v>8</v>
      </c>
      <c r="I27" s="4">
        <v>9</v>
      </c>
      <c r="J27" s="4">
        <v>10</v>
      </c>
      <c r="K27" s="4">
        <v>11</v>
      </c>
      <c r="L27" s="4">
        <v>12</v>
      </c>
      <c r="M27" s="4">
        <v>14</v>
      </c>
      <c r="N27" s="4">
        <v>15</v>
      </c>
      <c r="O27" s="4">
        <v>16</v>
      </c>
      <c r="P27" s="4">
        <v>17</v>
      </c>
      <c r="Q27" s="4">
        <v>18</v>
      </c>
      <c r="R27" s="4">
        <v>19</v>
      </c>
      <c r="S27" s="4">
        <v>20</v>
      </c>
      <c r="T27" s="4">
        <v>21</v>
      </c>
      <c r="U27" s="4">
        <v>22</v>
      </c>
      <c r="V27" s="4">
        <v>23</v>
      </c>
      <c r="W27" s="4">
        <v>24</v>
      </c>
      <c r="X27" s="4">
        <v>25</v>
      </c>
      <c r="Y27" s="4">
        <v>26</v>
      </c>
      <c r="Z27" s="4">
        <v>27</v>
      </c>
      <c r="AA27" s="4">
        <v>28</v>
      </c>
      <c r="AB27" s="4">
        <v>29</v>
      </c>
    </row>
    <row r="28" spans="1:28" ht="31.5" x14ac:dyDescent="0.25">
      <c r="A28" s="2">
        <v>1</v>
      </c>
      <c r="B28" s="2" t="s">
        <v>90</v>
      </c>
      <c r="C28" s="2" t="s">
        <v>91</v>
      </c>
      <c r="D28" s="2" t="s">
        <v>92</v>
      </c>
      <c r="E28" s="2" t="s">
        <v>93</v>
      </c>
      <c r="F28" s="2" t="s">
        <v>39</v>
      </c>
      <c r="G28" s="2" t="s">
        <v>40</v>
      </c>
      <c r="H28" s="2" t="s">
        <v>41</v>
      </c>
      <c r="I28" s="2" t="s">
        <v>42</v>
      </c>
      <c r="J28" s="2" t="s">
        <v>43</v>
      </c>
      <c r="K28" s="2" t="s">
        <v>44</v>
      </c>
      <c r="L28" s="2" t="s">
        <v>94</v>
      </c>
      <c r="M28" s="2" t="s">
        <v>95</v>
      </c>
      <c r="N28" s="2">
        <v>4</v>
      </c>
      <c r="O28" s="2">
        <v>6.0190000000000001</v>
      </c>
      <c r="P28" s="2">
        <v>6.0190000000000001</v>
      </c>
      <c r="Q28" s="2">
        <v>3.1269999999999998</v>
      </c>
      <c r="R28" s="2">
        <v>589.89799999999991</v>
      </c>
      <c r="S28" s="2"/>
      <c r="T28" s="2"/>
      <c r="U28" s="2"/>
      <c r="V28" s="2">
        <v>3.8296999999999999</v>
      </c>
      <c r="W28" s="2">
        <v>4.0547000000000004</v>
      </c>
      <c r="X28" s="2">
        <v>3.6797</v>
      </c>
      <c r="Y28" s="2"/>
      <c r="Z28" s="2">
        <v>0.15</v>
      </c>
      <c r="AA28" s="2">
        <v>0.375</v>
      </c>
      <c r="AB28" s="2"/>
    </row>
    <row r="29" spans="1:28" ht="31.5" x14ac:dyDescent="0.25">
      <c r="A29" s="2">
        <v>2</v>
      </c>
      <c r="B29" s="2" t="s">
        <v>90</v>
      </c>
      <c r="C29" s="2" t="s">
        <v>91</v>
      </c>
      <c r="D29" s="2" t="s">
        <v>96</v>
      </c>
      <c r="E29" s="2" t="s">
        <v>97</v>
      </c>
      <c r="F29" s="2" t="s">
        <v>39</v>
      </c>
      <c r="G29" s="2" t="s">
        <v>40</v>
      </c>
      <c r="H29" s="2" t="s">
        <v>41</v>
      </c>
      <c r="I29" s="2" t="s">
        <v>42</v>
      </c>
      <c r="J29" s="2" t="s">
        <v>49</v>
      </c>
      <c r="K29" s="2" t="s">
        <v>44</v>
      </c>
      <c r="L29" s="2" t="s">
        <v>94</v>
      </c>
      <c r="M29" s="2" t="s">
        <v>95</v>
      </c>
      <c r="N29" s="2">
        <v>4</v>
      </c>
      <c r="O29" s="2">
        <v>6.0190000000000001</v>
      </c>
      <c r="P29" s="2">
        <v>6.0190000000000001</v>
      </c>
      <c r="Q29" s="2">
        <v>2.85</v>
      </c>
      <c r="R29" s="2">
        <v>823.5</v>
      </c>
      <c r="S29" s="2"/>
      <c r="T29" s="2"/>
      <c r="U29" s="2"/>
      <c r="V29" s="2">
        <v>5.0380000000000003</v>
      </c>
      <c r="W29" s="2">
        <v>5.0380000000000003</v>
      </c>
      <c r="X29" s="2">
        <v>5.0380000000000003</v>
      </c>
      <c r="Y29" s="2"/>
      <c r="Z29" s="2"/>
      <c r="AA29" s="2"/>
      <c r="AB29" s="2"/>
    </row>
    <row r="30" spans="1:28" ht="31.5" x14ac:dyDescent="0.25">
      <c r="A30" s="2">
        <v>3</v>
      </c>
      <c r="B30" s="2" t="s">
        <v>90</v>
      </c>
      <c r="C30" s="2" t="s">
        <v>91</v>
      </c>
      <c r="D30" s="2" t="s">
        <v>98</v>
      </c>
      <c r="E30" s="2" t="s">
        <v>99</v>
      </c>
      <c r="F30" s="2" t="s">
        <v>39</v>
      </c>
      <c r="G30" s="2" t="s">
        <v>40</v>
      </c>
      <c r="H30" s="2" t="s">
        <v>41</v>
      </c>
      <c r="I30" s="2" t="s">
        <v>42</v>
      </c>
      <c r="J30" s="2" t="s">
        <v>43</v>
      </c>
      <c r="K30" s="2" t="s">
        <v>44</v>
      </c>
      <c r="L30" s="2" t="s">
        <v>94</v>
      </c>
      <c r="M30" s="2" t="s">
        <v>95</v>
      </c>
      <c r="N30" s="2">
        <v>4</v>
      </c>
      <c r="O30" s="2">
        <v>6.0190000000000001</v>
      </c>
      <c r="P30" s="2">
        <v>6.0190000000000001</v>
      </c>
      <c r="Q30" s="2">
        <v>2.2720000000000002</v>
      </c>
      <c r="R30" s="2">
        <v>595.35399999999993</v>
      </c>
      <c r="S30" s="2"/>
      <c r="T30" s="2"/>
      <c r="U30" s="2"/>
      <c r="V30" s="2">
        <v>4.59</v>
      </c>
      <c r="W30" s="2">
        <v>4.6440000000000001</v>
      </c>
      <c r="X30" s="2">
        <v>4.5540000000000003</v>
      </c>
      <c r="Y30" s="2"/>
      <c r="Z30" s="2">
        <v>3.5999999999999997E-2</v>
      </c>
      <c r="AA30" s="2">
        <v>0.09</v>
      </c>
      <c r="AB30" s="2"/>
    </row>
    <row r="31" spans="1:28" ht="31.5" x14ac:dyDescent="0.25">
      <c r="A31" s="2">
        <v>4</v>
      </c>
      <c r="B31" s="2" t="s">
        <v>90</v>
      </c>
      <c r="C31" s="2" t="s">
        <v>91</v>
      </c>
      <c r="D31" s="2" t="s">
        <v>100</v>
      </c>
      <c r="E31" s="2" t="s">
        <v>101</v>
      </c>
      <c r="F31" s="2" t="s">
        <v>39</v>
      </c>
      <c r="G31" s="2" t="s">
        <v>40</v>
      </c>
      <c r="H31" s="2" t="s">
        <v>41</v>
      </c>
      <c r="I31" s="2" t="s">
        <v>42</v>
      </c>
      <c r="J31" s="2" t="s">
        <v>49</v>
      </c>
      <c r="K31" s="2" t="s">
        <v>44</v>
      </c>
      <c r="L31" s="2" t="s">
        <v>94</v>
      </c>
      <c r="M31" s="2" t="s">
        <v>95</v>
      </c>
      <c r="N31" s="2">
        <v>4</v>
      </c>
      <c r="O31" s="2">
        <v>6.0190000000000001</v>
      </c>
      <c r="P31" s="2">
        <v>6.0190000000000001</v>
      </c>
      <c r="Q31" s="2">
        <v>2.0550999999999999</v>
      </c>
      <c r="R31" s="2">
        <v>593.69799999999998</v>
      </c>
      <c r="S31" s="2"/>
      <c r="T31" s="2"/>
      <c r="U31" s="2"/>
      <c r="V31" s="2">
        <v>3.4988000000000001</v>
      </c>
      <c r="W31" s="2">
        <v>3.4988000000000001</v>
      </c>
      <c r="X31" s="2">
        <v>3.4988000000000001</v>
      </c>
      <c r="Y31" s="2"/>
      <c r="Z31" s="2"/>
      <c r="AA31" s="2"/>
      <c r="AB31" s="2"/>
    </row>
    <row r="32" spans="1:28" ht="31.5" x14ac:dyDescent="0.25">
      <c r="A32" s="2">
        <v>5</v>
      </c>
      <c r="B32" s="2" t="s">
        <v>90</v>
      </c>
      <c r="C32" s="2" t="s">
        <v>91</v>
      </c>
      <c r="D32" s="2" t="s">
        <v>102</v>
      </c>
      <c r="E32" s="2" t="s">
        <v>103</v>
      </c>
      <c r="F32" s="2" t="s">
        <v>39</v>
      </c>
      <c r="G32" s="2" t="s">
        <v>40</v>
      </c>
      <c r="H32" s="2" t="s">
        <v>41</v>
      </c>
      <c r="I32" s="2" t="s">
        <v>42</v>
      </c>
      <c r="J32" s="2" t="s">
        <v>43</v>
      </c>
      <c r="K32" s="2" t="s">
        <v>44</v>
      </c>
      <c r="L32" s="2" t="s">
        <v>94</v>
      </c>
      <c r="M32" s="2" t="s">
        <v>95</v>
      </c>
      <c r="N32" s="2">
        <v>3</v>
      </c>
      <c r="O32" s="2">
        <v>4.5140000000000002</v>
      </c>
      <c r="P32" s="2">
        <v>4.5140000000000002</v>
      </c>
      <c r="Q32" s="2">
        <v>2.7046999999999999</v>
      </c>
      <c r="R32" s="2">
        <v>608.04399999999998</v>
      </c>
      <c r="S32" s="2"/>
      <c r="T32" s="2"/>
      <c r="U32" s="2"/>
      <c r="V32" s="2">
        <v>3.8319999999999999</v>
      </c>
      <c r="W32" s="2">
        <v>3.8574999999999999</v>
      </c>
      <c r="X32" s="2">
        <v>3.8149999999999999</v>
      </c>
      <c r="Y32" s="2"/>
      <c r="Z32" s="2">
        <v>1.7000000000000001E-2</v>
      </c>
      <c r="AA32" s="2">
        <v>4.2500000000000003E-2</v>
      </c>
      <c r="AB32" s="2"/>
    </row>
    <row r="33" spans="1:28" ht="31.5" x14ac:dyDescent="0.25">
      <c r="A33" s="2">
        <v>6</v>
      </c>
      <c r="B33" s="2" t="s">
        <v>90</v>
      </c>
      <c r="C33" s="2" t="s">
        <v>91</v>
      </c>
      <c r="D33" s="2" t="s">
        <v>104</v>
      </c>
      <c r="E33" s="2" t="s">
        <v>105</v>
      </c>
      <c r="F33" s="2" t="s">
        <v>39</v>
      </c>
      <c r="G33" s="2" t="s">
        <v>40</v>
      </c>
      <c r="H33" s="2" t="s">
        <v>41</v>
      </c>
      <c r="I33" s="2" t="s">
        <v>106</v>
      </c>
      <c r="J33" s="2" t="s">
        <v>49</v>
      </c>
      <c r="K33" s="2" t="s">
        <v>107</v>
      </c>
      <c r="L33" s="2" t="s">
        <v>94</v>
      </c>
      <c r="M33" s="2" t="s">
        <v>95</v>
      </c>
      <c r="N33" s="2">
        <v>2</v>
      </c>
      <c r="O33" s="2">
        <v>0.98899999999999999</v>
      </c>
      <c r="P33" s="2">
        <v>0.98899999999999999</v>
      </c>
      <c r="Q33" s="2">
        <v>0.36099999999999999</v>
      </c>
      <c r="R33" s="2">
        <v>50.046000000000006</v>
      </c>
      <c r="S33" s="2"/>
      <c r="T33" s="2"/>
      <c r="U33" s="2"/>
      <c r="V33" s="2">
        <v>0</v>
      </c>
      <c r="W33" s="2">
        <v>0</v>
      </c>
      <c r="X33" s="2">
        <v>0</v>
      </c>
      <c r="Y33" s="2"/>
      <c r="Z33" s="2"/>
      <c r="AA33" s="2"/>
      <c r="AB33" s="2"/>
    </row>
    <row r="34" spans="1:28" ht="31.5" x14ac:dyDescent="0.25">
      <c r="A34" s="2">
        <v>7</v>
      </c>
      <c r="B34" s="2" t="s">
        <v>90</v>
      </c>
      <c r="C34" s="2" t="s">
        <v>91</v>
      </c>
      <c r="D34" s="2" t="s">
        <v>108</v>
      </c>
      <c r="E34" s="2" t="s">
        <v>109</v>
      </c>
      <c r="F34" s="2" t="s">
        <v>39</v>
      </c>
      <c r="G34" s="2" t="s">
        <v>40</v>
      </c>
      <c r="H34" s="2" t="s">
        <v>41</v>
      </c>
      <c r="I34" s="2" t="s">
        <v>42</v>
      </c>
      <c r="J34" s="2" t="s">
        <v>43</v>
      </c>
      <c r="K34" s="2" t="s">
        <v>44</v>
      </c>
      <c r="L34" s="2" t="s">
        <v>94</v>
      </c>
      <c r="M34" s="2" t="s">
        <v>110</v>
      </c>
      <c r="N34" s="2">
        <v>4</v>
      </c>
      <c r="O34" s="2">
        <v>10.747999999999999</v>
      </c>
      <c r="P34" s="2">
        <v>10.747999999999999</v>
      </c>
      <c r="Q34" s="2">
        <v>5.3032000000000004</v>
      </c>
      <c r="R34" s="2">
        <v>1192.2444</v>
      </c>
      <c r="S34" s="2"/>
      <c r="T34" s="2"/>
      <c r="U34" s="2"/>
      <c r="V34" s="2">
        <v>7.4610000000000003</v>
      </c>
      <c r="W34" s="2">
        <v>8.2545000000000002</v>
      </c>
      <c r="X34" s="2">
        <v>6.9320000000000004</v>
      </c>
      <c r="Y34" s="2"/>
      <c r="Z34" s="2">
        <v>0.52900000000000003</v>
      </c>
      <c r="AA34" s="2">
        <v>1.3225</v>
      </c>
      <c r="AB34" s="2"/>
    </row>
    <row r="35" spans="1:28" ht="31.5" x14ac:dyDescent="0.25">
      <c r="A35" s="2">
        <v>8</v>
      </c>
      <c r="B35" s="2" t="s">
        <v>90</v>
      </c>
      <c r="C35" s="2" t="s">
        <v>91</v>
      </c>
      <c r="D35" s="2" t="s">
        <v>111</v>
      </c>
      <c r="E35" s="2" t="s">
        <v>112</v>
      </c>
      <c r="F35" s="2" t="s">
        <v>39</v>
      </c>
      <c r="G35" s="2" t="s">
        <v>40</v>
      </c>
      <c r="H35" s="2" t="s">
        <v>41</v>
      </c>
      <c r="I35" s="2" t="s">
        <v>42</v>
      </c>
      <c r="J35" s="2" t="s">
        <v>49</v>
      </c>
      <c r="K35" s="2" t="s">
        <v>44</v>
      </c>
      <c r="L35" s="2" t="s">
        <v>94</v>
      </c>
      <c r="M35" s="2" t="s">
        <v>95</v>
      </c>
      <c r="N35" s="2">
        <v>2</v>
      </c>
      <c r="O35" s="2">
        <v>1.9259999999999999</v>
      </c>
      <c r="P35" s="2">
        <v>1.9259999999999999</v>
      </c>
      <c r="Q35" s="2">
        <v>0.99199999999999999</v>
      </c>
      <c r="R35" s="2">
        <v>232.72800000000001</v>
      </c>
      <c r="S35" s="2"/>
      <c r="T35" s="2"/>
      <c r="U35" s="2"/>
      <c r="V35" s="2">
        <v>1.2999000000000001</v>
      </c>
      <c r="W35" s="2">
        <v>1.2999000000000001</v>
      </c>
      <c r="X35" s="2">
        <v>1.2999000000000001</v>
      </c>
      <c r="Y35" s="2"/>
      <c r="Z35" s="2"/>
      <c r="AA35" s="2"/>
      <c r="AB35" s="2"/>
    </row>
    <row r="36" spans="1:28" ht="31.5" x14ac:dyDescent="0.25">
      <c r="A36" s="2">
        <v>9</v>
      </c>
      <c r="B36" s="2" t="s">
        <v>90</v>
      </c>
      <c r="C36" s="2" t="s">
        <v>91</v>
      </c>
      <c r="D36" s="2" t="s">
        <v>113</v>
      </c>
      <c r="E36" s="2" t="s">
        <v>114</v>
      </c>
      <c r="F36" s="2" t="s">
        <v>39</v>
      </c>
      <c r="G36" s="2" t="s">
        <v>40</v>
      </c>
      <c r="H36" s="2" t="s">
        <v>41</v>
      </c>
      <c r="I36" s="2" t="s">
        <v>42</v>
      </c>
      <c r="J36" s="2" t="s">
        <v>49</v>
      </c>
      <c r="K36" s="2" t="s">
        <v>44</v>
      </c>
      <c r="L36" s="2" t="s">
        <v>94</v>
      </c>
      <c r="M36" s="2" t="s">
        <v>53</v>
      </c>
      <c r="N36" s="2">
        <v>2</v>
      </c>
      <c r="O36" s="2">
        <v>0.75700000000000001</v>
      </c>
      <c r="P36" s="2">
        <v>0.75700000000000001</v>
      </c>
      <c r="Q36" s="2">
        <v>0.59599999999999997</v>
      </c>
      <c r="R36" s="2">
        <v>128.4</v>
      </c>
      <c r="S36" s="2"/>
      <c r="T36" s="2"/>
      <c r="U36" s="2"/>
      <c r="V36" s="2">
        <v>0.59099999999999997</v>
      </c>
      <c r="W36" s="2">
        <v>0.59099999999999997</v>
      </c>
      <c r="X36" s="2">
        <v>0.59099999999999997</v>
      </c>
      <c r="Y36" s="2"/>
      <c r="Z36" s="2"/>
      <c r="AA36" s="2"/>
      <c r="AB36" s="2"/>
    </row>
    <row r="37" spans="1:28" ht="31.5" x14ac:dyDescent="0.25">
      <c r="A37" s="2">
        <v>10</v>
      </c>
      <c r="B37" s="2" t="s">
        <v>90</v>
      </c>
      <c r="C37" s="2" t="s">
        <v>91</v>
      </c>
      <c r="D37" s="2" t="s">
        <v>115</v>
      </c>
      <c r="E37" s="2" t="s">
        <v>116</v>
      </c>
      <c r="F37" s="2" t="s">
        <v>39</v>
      </c>
      <c r="G37" s="2" t="s">
        <v>40</v>
      </c>
      <c r="H37" s="2" t="s">
        <v>41</v>
      </c>
      <c r="I37" s="2" t="s">
        <v>42</v>
      </c>
      <c r="J37" s="2" t="s">
        <v>43</v>
      </c>
      <c r="K37" s="2" t="s">
        <v>44</v>
      </c>
      <c r="L37" s="2" t="s">
        <v>94</v>
      </c>
      <c r="M37" s="2" t="s">
        <v>95</v>
      </c>
      <c r="N37" s="2">
        <v>3</v>
      </c>
      <c r="O37" s="2">
        <v>2.3090000000000002</v>
      </c>
      <c r="P37" s="2">
        <v>2.3090000000000002</v>
      </c>
      <c r="Q37" s="2">
        <v>0.53</v>
      </c>
      <c r="R37" s="2">
        <v>74.864999999999995</v>
      </c>
      <c r="S37" s="2"/>
      <c r="T37" s="2"/>
      <c r="U37" s="2"/>
      <c r="V37" s="2">
        <v>1.236</v>
      </c>
      <c r="W37" s="2">
        <v>1.2569999999999999</v>
      </c>
      <c r="X37" s="2">
        <v>1.222</v>
      </c>
      <c r="Y37" s="2"/>
      <c r="Z37" s="2">
        <v>1.4E-2</v>
      </c>
      <c r="AA37" s="2">
        <v>3.5000000000000003E-2</v>
      </c>
      <c r="AB37" s="2"/>
    </row>
    <row r="38" spans="1:28" ht="27" customHeight="1" x14ac:dyDescent="0.25">
      <c r="A38" s="7" t="s">
        <v>88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3">
        <f>SUM(N28:N37)</f>
        <v>32</v>
      </c>
      <c r="O38" s="3">
        <f t="shared" ref="O38:AB38" si="1">SUM(O28:O37)</f>
        <v>45.318999999999996</v>
      </c>
      <c r="P38" s="3">
        <f t="shared" si="1"/>
        <v>45.318999999999996</v>
      </c>
      <c r="Q38" s="3">
        <f t="shared" si="1"/>
        <v>20.791000000000004</v>
      </c>
      <c r="R38" s="3">
        <f t="shared" si="1"/>
        <v>4888.777399999999</v>
      </c>
      <c r="S38" s="3">
        <f t="shared" si="1"/>
        <v>0</v>
      </c>
      <c r="T38" s="3">
        <f t="shared" si="1"/>
        <v>0</v>
      </c>
      <c r="U38" s="3">
        <f t="shared" si="1"/>
        <v>0</v>
      </c>
      <c r="V38" s="3">
        <f t="shared" si="1"/>
        <v>31.3764</v>
      </c>
      <c r="W38" s="3">
        <f t="shared" si="1"/>
        <v>32.495400000000004</v>
      </c>
      <c r="X38" s="3">
        <f t="shared" si="1"/>
        <v>30.630400000000009</v>
      </c>
      <c r="Y38" s="3">
        <f t="shared" si="1"/>
        <v>0</v>
      </c>
      <c r="Z38" s="3">
        <f t="shared" si="1"/>
        <v>0.746</v>
      </c>
      <c r="AA38" s="3">
        <f t="shared" si="1"/>
        <v>1.865</v>
      </c>
      <c r="AB38" s="3">
        <f t="shared" si="1"/>
        <v>0</v>
      </c>
    </row>
    <row r="39" spans="1:28" ht="27" customHeight="1" x14ac:dyDescent="0.25">
      <c r="A39" s="8" t="s">
        <v>118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>
        <f>N38+N25</f>
        <v>76</v>
      </c>
      <c r="O39" s="6">
        <f t="shared" ref="O39:AB39" si="2">O38+O25</f>
        <v>136.34800000000001</v>
      </c>
      <c r="P39" s="6">
        <f t="shared" si="2"/>
        <v>136.34800000000001</v>
      </c>
      <c r="Q39" s="6">
        <f t="shared" si="2"/>
        <v>51.302630000000001</v>
      </c>
      <c r="R39" s="6">
        <f t="shared" si="2"/>
        <v>13491.686849999998</v>
      </c>
      <c r="S39" s="6">
        <f t="shared" si="2"/>
        <v>14</v>
      </c>
      <c r="T39" s="6">
        <f t="shared" si="2"/>
        <v>0</v>
      </c>
      <c r="U39" s="6">
        <f t="shared" si="2"/>
        <v>0</v>
      </c>
      <c r="V39" s="6">
        <f t="shared" si="2"/>
        <v>80.118019999999987</v>
      </c>
      <c r="W39" s="6">
        <f t="shared" si="2"/>
        <v>91.155919999999995</v>
      </c>
      <c r="X39" s="6">
        <f t="shared" si="2"/>
        <v>72.759420000000006</v>
      </c>
      <c r="Y39" s="6">
        <f t="shared" si="2"/>
        <v>0</v>
      </c>
      <c r="Z39" s="6">
        <f t="shared" si="2"/>
        <v>7.3585999999999991</v>
      </c>
      <c r="AA39" s="6">
        <f t="shared" si="2"/>
        <v>18.396499999999996</v>
      </c>
      <c r="AB39" s="6">
        <f t="shared" si="2"/>
        <v>48.74161999999999</v>
      </c>
    </row>
  </sheetData>
  <mergeCells count="37">
    <mergeCell ref="AB3:AB5"/>
    <mergeCell ref="M4:M5"/>
    <mergeCell ref="N4:N5"/>
    <mergeCell ref="G2:G5"/>
    <mergeCell ref="H2:H5"/>
    <mergeCell ref="I2:I5"/>
    <mergeCell ref="J2:J5"/>
    <mergeCell ref="K2:L2"/>
    <mergeCell ref="M2:O3"/>
    <mergeCell ref="O4:O5"/>
    <mergeCell ref="AA4:AA5"/>
    <mergeCell ref="A25:M25"/>
    <mergeCell ref="A26:AB26"/>
    <mergeCell ref="Q4:Q5"/>
    <mergeCell ref="R4:R5"/>
    <mergeCell ref="S4:S5"/>
    <mergeCell ref="T4:T5"/>
    <mergeCell ref="U4:U5"/>
    <mergeCell ref="V4:W4"/>
    <mergeCell ref="P2:P5"/>
    <mergeCell ref="Q2:R3"/>
    <mergeCell ref="S2:U3"/>
    <mergeCell ref="V2:AB2"/>
    <mergeCell ref="K3:K5"/>
    <mergeCell ref="L3:L5"/>
    <mergeCell ref="V3:AA3"/>
    <mergeCell ref="A38:M38"/>
    <mergeCell ref="A39:M39"/>
    <mergeCell ref="X4:X5"/>
    <mergeCell ref="Y4:Y5"/>
    <mergeCell ref="Z4:Z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B40"/>
  <sheetViews>
    <sheetView tabSelected="1" workbookViewId="0">
      <pane xSplit="5" ySplit="5" topLeftCell="P6" activePane="bottomRight" state="frozen"/>
      <selection pane="topRight" activeCell="F1" sqref="F1"/>
      <selection pane="bottomLeft" activeCell="A6" sqref="A6"/>
      <selection pane="bottomRight" activeCell="D10" sqref="D10"/>
    </sheetView>
  </sheetViews>
  <sheetFormatPr defaultRowHeight="27" customHeight="1" x14ac:dyDescent="0.25"/>
  <cols>
    <col min="1" max="1" width="6.85546875" style="1" bestFit="1" customWidth="1"/>
    <col min="2" max="2" width="14.5703125" style="1" customWidth="1"/>
    <col min="3" max="3" width="15.85546875" style="1" customWidth="1"/>
    <col min="4" max="4" width="18.140625" style="1" customWidth="1"/>
    <col min="5" max="5" width="21.140625" style="1" customWidth="1"/>
    <col min="6" max="6" width="18.7109375" style="1" hidden="1" customWidth="1"/>
    <col min="7" max="7" width="14" style="1" hidden="1" customWidth="1"/>
    <col min="8" max="8" width="15.28515625" style="1" hidden="1" customWidth="1"/>
    <col min="9" max="9" width="18" style="1" hidden="1" customWidth="1"/>
    <col min="10" max="12" width="19.28515625" style="1" hidden="1" customWidth="1"/>
    <col min="13" max="13" width="19.42578125" style="1" hidden="1" customWidth="1"/>
    <col min="14" max="14" width="9.140625" style="1" hidden="1" customWidth="1"/>
    <col min="15" max="15" width="13.7109375" style="1" hidden="1" customWidth="1"/>
    <col min="16" max="16" width="17.5703125" style="1" customWidth="1"/>
    <col min="17" max="17" width="22.28515625" style="1" customWidth="1"/>
    <col min="18" max="18" width="26" style="1" customWidth="1"/>
    <col min="19" max="19" width="14.85546875" style="1" customWidth="1"/>
    <col min="20" max="20" width="8.140625" style="1" hidden="1" customWidth="1"/>
    <col min="21" max="21" width="10.140625" style="1" hidden="1" customWidth="1"/>
    <col min="22" max="22" width="27.42578125" style="1" customWidth="1"/>
    <col min="23" max="23" width="11.7109375" style="1" hidden="1" customWidth="1"/>
    <col min="24" max="24" width="16.85546875" style="1" hidden="1" customWidth="1"/>
    <col min="25" max="25" width="11.85546875" style="1" hidden="1" customWidth="1"/>
    <col min="26" max="26" width="8.7109375" style="1" hidden="1" customWidth="1"/>
    <col min="27" max="27" width="8.42578125" style="1" hidden="1" customWidth="1"/>
    <col min="28" max="28" width="12.42578125" style="1" hidden="1" customWidth="1"/>
    <col min="29" max="16384" width="9.140625" style="1"/>
  </cols>
  <sheetData>
    <row r="2" spans="1:28" ht="27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5" t="s">
        <v>10</v>
      </c>
      <c r="L2" s="16"/>
      <c r="M2" s="9" t="s">
        <v>11</v>
      </c>
      <c r="N2" s="9"/>
      <c r="O2" s="9"/>
      <c r="P2" s="17" t="s">
        <v>12</v>
      </c>
      <c r="Q2" s="9" t="s">
        <v>13</v>
      </c>
      <c r="R2" s="9"/>
      <c r="S2" s="11" t="s">
        <v>14</v>
      </c>
      <c r="T2" s="11"/>
      <c r="U2" s="11"/>
      <c r="V2" s="17" t="s">
        <v>15</v>
      </c>
      <c r="W2" s="17"/>
      <c r="X2" s="17"/>
      <c r="Y2" s="17"/>
      <c r="Z2" s="17"/>
      <c r="AA2" s="17"/>
      <c r="AB2" s="17"/>
    </row>
    <row r="3" spans="1:28" ht="27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12" t="s">
        <v>16</v>
      </c>
      <c r="L3" s="12" t="s">
        <v>17</v>
      </c>
      <c r="M3" s="9"/>
      <c r="N3" s="9"/>
      <c r="O3" s="9"/>
      <c r="P3" s="17"/>
      <c r="Q3" s="9"/>
      <c r="R3" s="9"/>
      <c r="S3" s="11"/>
      <c r="T3" s="11"/>
      <c r="U3" s="11"/>
      <c r="V3" s="9" t="s">
        <v>18</v>
      </c>
      <c r="W3" s="9"/>
      <c r="X3" s="9"/>
      <c r="Y3" s="9"/>
      <c r="Z3" s="9"/>
      <c r="AA3" s="9"/>
      <c r="AB3" s="9" t="s">
        <v>19</v>
      </c>
    </row>
    <row r="4" spans="1:28" ht="27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13"/>
      <c r="L4" s="13"/>
      <c r="M4" s="9" t="s">
        <v>20</v>
      </c>
      <c r="N4" s="9" t="s">
        <v>21</v>
      </c>
      <c r="O4" s="9" t="s">
        <v>22</v>
      </c>
      <c r="P4" s="17"/>
      <c r="Q4" s="9" t="s">
        <v>23</v>
      </c>
      <c r="R4" s="9" t="s">
        <v>24</v>
      </c>
      <c r="S4" s="17" t="s">
        <v>25</v>
      </c>
      <c r="T4" s="9" t="s">
        <v>26</v>
      </c>
      <c r="U4" s="9" t="s">
        <v>27</v>
      </c>
      <c r="V4" s="9" t="s">
        <v>28</v>
      </c>
      <c r="W4" s="9"/>
      <c r="X4" s="9" t="s">
        <v>29</v>
      </c>
      <c r="Y4" s="9" t="s">
        <v>30</v>
      </c>
      <c r="Z4" s="9" t="s">
        <v>31</v>
      </c>
      <c r="AA4" s="9" t="s">
        <v>32</v>
      </c>
      <c r="AB4" s="9"/>
    </row>
    <row r="5" spans="1:28" ht="27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14"/>
      <c r="L5" s="14"/>
      <c r="M5" s="9"/>
      <c r="N5" s="9"/>
      <c r="O5" s="9"/>
      <c r="P5" s="17"/>
      <c r="Q5" s="9"/>
      <c r="R5" s="9"/>
      <c r="S5" s="17"/>
      <c r="T5" s="9"/>
      <c r="U5" s="9"/>
      <c r="V5" s="2" t="s">
        <v>33</v>
      </c>
      <c r="W5" s="2" t="s">
        <v>34</v>
      </c>
      <c r="X5" s="9"/>
      <c r="Y5" s="9"/>
      <c r="Z5" s="9"/>
      <c r="AA5" s="9"/>
      <c r="AB5" s="9"/>
    </row>
    <row r="6" spans="1:28" s="5" customFormat="1" ht="12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14</v>
      </c>
      <c r="N6" s="4">
        <v>15</v>
      </c>
      <c r="O6" s="4">
        <v>16</v>
      </c>
      <c r="P6" s="4">
        <v>17</v>
      </c>
      <c r="Q6" s="4">
        <v>18</v>
      </c>
      <c r="R6" s="4">
        <v>19</v>
      </c>
      <c r="S6" s="4">
        <v>20</v>
      </c>
      <c r="T6" s="4">
        <v>21</v>
      </c>
      <c r="U6" s="4">
        <v>22</v>
      </c>
      <c r="V6" s="4">
        <v>23</v>
      </c>
      <c r="W6" s="4">
        <v>24</v>
      </c>
      <c r="X6" s="4">
        <v>25</v>
      </c>
      <c r="Y6" s="4">
        <v>26</v>
      </c>
      <c r="Z6" s="4">
        <v>27</v>
      </c>
      <c r="AA6" s="4">
        <v>28</v>
      </c>
      <c r="AB6" s="4">
        <v>29</v>
      </c>
    </row>
    <row r="7" spans="1:28" ht="31.5" x14ac:dyDescent="0.25">
      <c r="A7" s="2">
        <v>1</v>
      </c>
      <c r="B7" s="2" t="s">
        <v>35</v>
      </c>
      <c r="C7" s="2" t="s">
        <v>120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119</v>
      </c>
      <c r="L7" s="2" t="s">
        <v>45</v>
      </c>
      <c r="M7" s="2" t="s">
        <v>46</v>
      </c>
      <c r="N7" s="2">
        <v>4</v>
      </c>
      <c r="O7" s="2">
        <v>86</v>
      </c>
      <c r="P7" s="2">
        <v>86</v>
      </c>
      <c r="Q7" s="2">
        <v>28.698599999999999</v>
      </c>
      <c r="R7" s="2">
        <v>8302.9699999999993</v>
      </c>
      <c r="S7" s="2">
        <v>14</v>
      </c>
      <c r="T7" s="2">
        <v>0</v>
      </c>
      <c r="U7" s="2">
        <v>0</v>
      </c>
      <c r="V7" s="2">
        <v>45.902999999999999</v>
      </c>
      <c r="W7" s="2">
        <v>55.821899999999999</v>
      </c>
      <c r="X7" s="2">
        <v>39.290399999999998</v>
      </c>
      <c r="Y7" s="2"/>
      <c r="Z7" s="2">
        <v>6.6125999999999996</v>
      </c>
      <c r="AA7" s="2">
        <v>16.531499999999998</v>
      </c>
      <c r="AB7" s="2">
        <v>45.902999999999999</v>
      </c>
    </row>
    <row r="8" spans="1:28" ht="31.5" x14ac:dyDescent="0.25">
      <c r="A8" s="2">
        <v>2</v>
      </c>
      <c r="B8" s="2" t="s">
        <v>35</v>
      </c>
      <c r="C8" s="2" t="s">
        <v>120</v>
      </c>
      <c r="D8" s="2" t="s">
        <v>47</v>
      </c>
      <c r="E8" s="2" t="s">
        <v>48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49</v>
      </c>
      <c r="K8" s="2" t="s">
        <v>119</v>
      </c>
      <c r="L8" s="2"/>
      <c r="M8" s="2" t="s">
        <v>50</v>
      </c>
      <c r="N8" s="2">
        <v>2</v>
      </c>
      <c r="O8" s="2">
        <v>0.68799999999999994</v>
      </c>
      <c r="P8" s="2">
        <v>0.68799999999999994</v>
      </c>
      <c r="Q8" s="2">
        <v>0.33500000000000002</v>
      </c>
      <c r="R8" s="2">
        <v>43.66</v>
      </c>
      <c r="S8" s="2"/>
      <c r="T8" s="2"/>
      <c r="U8" s="2"/>
      <c r="V8" s="2">
        <v>0.29220000000000002</v>
      </c>
      <c r="W8" s="2">
        <v>0.29220000000000002</v>
      </c>
      <c r="X8" s="2">
        <v>0.29220000000000002</v>
      </c>
      <c r="Y8" s="2"/>
      <c r="Z8" s="2"/>
      <c r="AA8" s="2"/>
      <c r="AB8" s="2">
        <v>0.29220000000000002</v>
      </c>
    </row>
    <row r="9" spans="1:28" ht="31.5" x14ac:dyDescent="0.25">
      <c r="A9" s="2">
        <v>3</v>
      </c>
      <c r="B9" s="2" t="s">
        <v>35</v>
      </c>
      <c r="C9" s="2" t="s">
        <v>121</v>
      </c>
      <c r="D9" s="2"/>
      <c r="E9" s="2" t="s">
        <v>52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49</v>
      </c>
      <c r="K9" s="2" t="s">
        <v>119</v>
      </c>
      <c r="L9" s="2"/>
      <c r="M9" s="2" t="s">
        <v>53</v>
      </c>
      <c r="N9" s="2">
        <v>2</v>
      </c>
      <c r="O9" s="2">
        <v>0.34399999999999997</v>
      </c>
      <c r="P9" s="2">
        <v>0.34399999999999997</v>
      </c>
      <c r="Q9" s="2">
        <v>0.187</v>
      </c>
      <c r="R9" s="2">
        <v>27.16</v>
      </c>
      <c r="S9" s="2"/>
      <c r="T9" s="2"/>
      <c r="U9" s="2"/>
      <c r="V9" s="2">
        <v>0.20399999999999999</v>
      </c>
      <c r="W9" s="2">
        <v>0.20399999999999999</v>
      </c>
      <c r="X9" s="2">
        <v>0.20399999999999999</v>
      </c>
      <c r="Y9" s="2"/>
      <c r="Z9" s="2"/>
      <c r="AA9" s="2"/>
      <c r="AB9" s="2">
        <v>0.20399999999999999</v>
      </c>
    </row>
    <row r="10" spans="1:28" ht="31.5" x14ac:dyDescent="0.25">
      <c r="A10" s="2">
        <v>4</v>
      </c>
      <c r="B10" s="2" t="s">
        <v>35</v>
      </c>
      <c r="C10" s="2" t="s">
        <v>122</v>
      </c>
      <c r="D10" s="2"/>
      <c r="E10" s="2" t="s">
        <v>55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49</v>
      </c>
      <c r="K10" s="2" t="s">
        <v>119</v>
      </c>
      <c r="L10" s="2"/>
      <c r="M10" s="2" t="s">
        <v>50</v>
      </c>
      <c r="N10" s="2">
        <v>2</v>
      </c>
      <c r="O10" s="2">
        <v>0.68799999999999994</v>
      </c>
      <c r="P10" s="2">
        <v>0.68799999999999994</v>
      </c>
      <c r="Q10" s="2">
        <v>0.80100000000000005</v>
      </c>
      <c r="R10" s="2">
        <v>148.1</v>
      </c>
      <c r="S10" s="2"/>
      <c r="T10" s="2"/>
      <c r="U10" s="2"/>
      <c r="V10" s="2">
        <v>0.21870000000000001</v>
      </c>
      <c r="W10" s="2">
        <v>0.21870000000000001</v>
      </c>
      <c r="X10" s="2">
        <v>0.21870000000000001</v>
      </c>
      <c r="Y10" s="2"/>
      <c r="Z10" s="2"/>
      <c r="AA10" s="2"/>
      <c r="AB10" s="2">
        <v>0.21870000000000001</v>
      </c>
    </row>
    <row r="11" spans="1:28" ht="47.25" x14ac:dyDescent="0.25">
      <c r="A11" s="2">
        <v>5</v>
      </c>
      <c r="B11" s="2" t="s">
        <v>35</v>
      </c>
      <c r="C11" s="2" t="s">
        <v>123</v>
      </c>
      <c r="D11" s="2"/>
      <c r="E11" s="2" t="s">
        <v>57</v>
      </c>
      <c r="F11" s="2" t="s">
        <v>39</v>
      </c>
      <c r="G11" s="2" t="s">
        <v>40</v>
      </c>
      <c r="H11" s="2" t="s">
        <v>41</v>
      </c>
      <c r="I11" s="2" t="s">
        <v>42</v>
      </c>
      <c r="J11" s="2" t="s">
        <v>49</v>
      </c>
      <c r="K11" s="2" t="s">
        <v>119</v>
      </c>
      <c r="L11" s="2"/>
      <c r="M11" s="2" t="s">
        <v>58</v>
      </c>
      <c r="N11" s="2">
        <v>4</v>
      </c>
      <c r="O11" s="2">
        <v>0.68799999999999994</v>
      </c>
      <c r="P11" s="2">
        <v>0.68799999999999994</v>
      </c>
      <c r="Q11" s="2">
        <v>0.26050000000000001</v>
      </c>
      <c r="R11" s="2">
        <v>40.054000000000002</v>
      </c>
      <c r="S11" s="2"/>
      <c r="T11" s="2"/>
      <c r="U11" s="2"/>
      <c r="V11" s="2">
        <v>0.27660000000000001</v>
      </c>
      <c r="W11" s="2">
        <v>0.27660000000000001</v>
      </c>
      <c r="X11" s="2">
        <v>0.27660000000000001</v>
      </c>
      <c r="Y11" s="2"/>
      <c r="Z11" s="2"/>
      <c r="AA11" s="2"/>
      <c r="AB11" s="2">
        <v>0.27660000000000001</v>
      </c>
    </row>
    <row r="12" spans="1:28" ht="31.5" x14ac:dyDescent="0.25">
      <c r="A12" s="2">
        <v>6</v>
      </c>
      <c r="B12" s="2" t="s">
        <v>35</v>
      </c>
      <c r="C12" s="2" t="s">
        <v>120</v>
      </c>
      <c r="D12" s="2" t="s">
        <v>59</v>
      </c>
      <c r="E12" s="2" t="s">
        <v>60</v>
      </c>
      <c r="F12" s="2" t="s">
        <v>39</v>
      </c>
      <c r="G12" s="2" t="s">
        <v>40</v>
      </c>
      <c r="H12" s="2" t="s">
        <v>41</v>
      </c>
      <c r="I12" s="2" t="s">
        <v>42</v>
      </c>
      <c r="J12" s="2" t="s">
        <v>49</v>
      </c>
      <c r="K12" s="2" t="s">
        <v>119</v>
      </c>
      <c r="L12" s="2"/>
      <c r="M12" s="2" t="s">
        <v>61</v>
      </c>
      <c r="N12" s="2">
        <v>2</v>
      </c>
      <c r="O12" s="2">
        <v>0.16600000000000001</v>
      </c>
      <c r="P12" s="2">
        <v>0.16600000000000001</v>
      </c>
      <c r="Q12" s="2">
        <v>0</v>
      </c>
      <c r="R12" s="2">
        <v>0</v>
      </c>
      <c r="S12" s="2"/>
      <c r="T12" s="2"/>
      <c r="U12" s="2"/>
      <c r="V12" s="2">
        <v>0.13270000000000001</v>
      </c>
      <c r="W12" s="2">
        <v>0.13270000000000001</v>
      </c>
      <c r="X12" s="2">
        <v>0.13270000000000001</v>
      </c>
      <c r="Y12" s="2"/>
      <c r="Z12" s="2"/>
      <c r="AA12" s="2"/>
      <c r="AB12" s="2">
        <v>0.13270000000000001</v>
      </c>
    </row>
    <row r="13" spans="1:28" ht="31.5" x14ac:dyDescent="0.25">
      <c r="A13" s="2">
        <v>7</v>
      </c>
      <c r="B13" s="2" t="s">
        <v>35</v>
      </c>
      <c r="C13" s="2" t="s">
        <v>120</v>
      </c>
      <c r="D13" s="2" t="s">
        <v>59</v>
      </c>
      <c r="E13" s="2" t="s">
        <v>62</v>
      </c>
      <c r="F13" s="2" t="s">
        <v>39</v>
      </c>
      <c r="G13" s="2" t="s">
        <v>40</v>
      </c>
      <c r="H13" s="2" t="s">
        <v>41</v>
      </c>
      <c r="I13" s="2" t="s">
        <v>42</v>
      </c>
      <c r="J13" s="2" t="s">
        <v>49</v>
      </c>
      <c r="K13" s="2" t="s">
        <v>119</v>
      </c>
      <c r="L13" s="2"/>
      <c r="M13" s="2" t="s">
        <v>61</v>
      </c>
      <c r="N13" s="2">
        <v>2</v>
      </c>
      <c r="O13" s="2">
        <v>0.17199999999999999</v>
      </c>
      <c r="P13" s="2">
        <v>0.17199999999999999</v>
      </c>
      <c r="Q13" s="2">
        <v>0</v>
      </c>
      <c r="R13" s="2">
        <v>0</v>
      </c>
      <c r="S13" s="2"/>
      <c r="T13" s="2"/>
      <c r="U13" s="2"/>
      <c r="V13" s="2">
        <v>0.13270000000000001</v>
      </c>
      <c r="W13" s="2">
        <v>0.13270000000000001</v>
      </c>
      <c r="X13" s="2">
        <v>0.13270000000000001</v>
      </c>
      <c r="Y13" s="2"/>
      <c r="Z13" s="2"/>
      <c r="AA13" s="2"/>
      <c r="AB13" s="2">
        <v>0.13270000000000001</v>
      </c>
    </row>
    <row r="14" spans="1:28" ht="47.25" x14ac:dyDescent="0.25">
      <c r="A14" s="2">
        <v>8</v>
      </c>
      <c r="B14" s="2" t="s">
        <v>35</v>
      </c>
      <c r="C14" s="2" t="s">
        <v>120</v>
      </c>
      <c r="D14" s="2" t="s">
        <v>63</v>
      </c>
      <c r="E14" s="2" t="s">
        <v>64</v>
      </c>
      <c r="F14" s="2" t="s">
        <v>39</v>
      </c>
      <c r="G14" s="2" t="s">
        <v>40</v>
      </c>
      <c r="H14" s="2" t="s">
        <v>41</v>
      </c>
      <c r="I14" s="2" t="s">
        <v>42</v>
      </c>
      <c r="J14" s="2" t="s">
        <v>49</v>
      </c>
      <c r="K14" s="2" t="s">
        <v>119</v>
      </c>
      <c r="L14" s="2"/>
      <c r="M14" s="2" t="s">
        <v>117</v>
      </c>
      <c r="N14" s="2">
        <v>4</v>
      </c>
      <c r="O14" s="2">
        <v>0.315</v>
      </c>
      <c r="P14" s="2">
        <v>0.315</v>
      </c>
      <c r="Q14" s="2">
        <v>1.9E-2</v>
      </c>
      <c r="R14" s="2">
        <v>4.1040000000000001</v>
      </c>
      <c r="S14" s="2"/>
      <c r="T14" s="2"/>
      <c r="U14" s="2"/>
      <c r="V14" s="2">
        <v>0.1573</v>
      </c>
      <c r="W14" s="2">
        <v>0.1573</v>
      </c>
      <c r="X14" s="2">
        <v>0.1573</v>
      </c>
      <c r="Y14" s="2"/>
      <c r="Z14" s="2"/>
      <c r="AA14" s="2"/>
      <c r="AB14" s="2">
        <v>0.1573</v>
      </c>
    </row>
    <row r="15" spans="1:28" ht="63" x14ac:dyDescent="0.25">
      <c r="A15" s="2">
        <v>9</v>
      </c>
      <c r="B15" s="2" t="s">
        <v>35</v>
      </c>
      <c r="C15" s="2" t="s">
        <v>120</v>
      </c>
      <c r="D15" s="2" t="s">
        <v>59</v>
      </c>
      <c r="E15" s="2" t="s">
        <v>65</v>
      </c>
      <c r="F15" s="2" t="s">
        <v>39</v>
      </c>
      <c r="G15" s="2" t="s">
        <v>40</v>
      </c>
      <c r="H15" s="2" t="s">
        <v>41</v>
      </c>
      <c r="I15" s="2" t="s">
        <v>42</v>
      </c>
      <c r="J15" s="2" t="s">
        <v>49</v>
      </c>
      <c r="K15" s="2" t="s">
        <v>119</v>
      </c>
      <c r="L15" s="2"/>
      <c r="M15" s="2" t="s">
        <v>61</v>
      </c>
      <c r="N15" s="2">
        <v>2</v>
      </c>
      <c r="O15" s="2">
        <v>0.16200000000000001</v>
      </c>
      <c r="P15" s="2">
        <v>0.16200000000000001</v>
      </c>
      <c r="Q15" s="2">
        <v>0.127</v>
      </c>
      <c r="R15" s="2">
        <v>23.978000000000002</v>
      </c>
      <c r="S15" s="2"/>
      <c r="T15" s="2"/>
      <c r="U15" s="2"/>
      <c r="V15" s="2">
        <v>0.11022</v>
      </c>
      <c r="W15" s="2">
        <v>0.11022</v>
      </c>
      <c r="X15" s="2">
        <v>0.11022</v>
      </c>
      <c r="Y15" s="2"/>
      <c r="Z15" s="2"/>
      <c r="AA15" s="2"/>
      <c r="AB15" s="2">
        <v>0.11022</v>
      </c>
    </row>
    <row r="16" spans="1:28" ht="47.25" x14ac:dyDescent="0.25">
      <c r="A16" s="2">
        <v>10</v>
      </c>
      <c r="B16" s="2" t="s">
        <v>35</v>
      </c>
      <c r="C16" s="2" t="s">
        <v>124</v>
      </c>
      <c r="D16" s="2"/>
      <c r="E16" s="2" t="s">
        <v>67</v>
      </c>
      <c r="F16" s="2" t="s">
        <v>39</v>
      </c>
      <c r="G16" s="2" t="s">
        <v>40</v>
      </c>
      <c r="H16" s="2" t="s">
        <v>41</v>
      </c>
      <c r="I16" s="2" t="s">
        <v>42</v>
      </c>
      <c r="J16" s="2" t="s">
        <v>49</v>
      </c>
      <c r="K16" s="2" t="s">
        <v>119</v>
      </c>
      <c r="L16" s="2"/>
      <c r="M16" s="2" t="s">
        <v>68</v>
      </c>
      <c r="N16" s="2">
        <v>3</v>
      </c>
      <c r="O16" s="2">
        <v>0.245</v>
      </c>
      <c r="P16" s="2">
        <v>0.245</v>
      </c>
      <c r="Q16" s="2">
        <v>5.1999999999999998E-2</v>
      </c>
      <c r="R16" s="2">
        <v>7.2720000000000002</v>
      </c>
      <c r="S16" s="2"/>
      <c r="T16" s="2"/>
      <c r="U16" s="2"/>
      <c r="V16" s="2">
        <v>0.14410000000000001</v>
      </c>
      <c r="W16" s="2">
        <v>0.14410000000000001</v>
      </c>
      <c r="X16" s="2">
        <v>0.14410000000000001</v>
      </c>
      <c r="Y16" s="2"/>
      <c r="Z16" s="2"/>
      <c r="AA16" s="2"/>
      <c r="AB16" s="2">
        <v>0.14410000000000001</v>
      </c>
    </row>
    <row r="17" spans="1:28" ht="31.5" x14ac:dyDescent="0.25">
      <c r="A17" s="2">
        <v>11</v>
      </c>
      <c r="B17" s="2" t="s">
        <v>35</v>
      </c>
      <c r="C17" s="2" t="s">
        <v>125</v>
      </c>
      <c r="D17" s="2"/>
      <c r="E17" s="2" t="s">
        <v>70</v>
      </c>
      <c r="F17" s="2" t="s">
        <v>39</v>
      </c>
      <c r="G17" s="2" t="s">
        <v>40</v>
      </c>
      <c r="H17" s="2" t="s">
        <v>41</v>
      </c>
      <c r="I17" s="2" t="s">
        <v>42</v>
      </c>
      <c r="J17" s="2" t="s">
        <v>49</v>
      </c>
      <c r="K17" s="2" t="s">
        <v>119</v>
      </c>
      <c r="L17" s="2"/>
      <c r="M17" s="2" t="s">
        <v>61</v>
      </c>
      <c r="N17" s="2">
        <v>3</v>
      </c>
      <c r="O17" s="2">
        <v>0.245</v>
      </c>
      <c r="P17" s="2">
        <v>0.245</v>
      </c>
      <c r="Q17" s="2">
        <v>0</v>
      </c>
      <c r="R17" s="2">
        <v>0</v>
      </c>
      <c r="S17" s="2"/>
      <c r="T17" s="2"/>
      <c r="U17" s="2"/>
      <c r="V17" s="2">
        <v>0.13389999999999999</v>
      </c>
      <c r="W17" s="2">
        <v>0.13389999999999999</v>
      </c>
      <c r="X17" s="2">
        <v>0.13389999999999999</v>
      </c>
      <c r="Y17" s="2"/>
      <c r="Z17" s="2"/>
      <c r="AA17" s="2"/>
      <c r="AB17" s="2">
        <v>0.13389999999999999</v>
      </c>
    </row>
    <row r="18" spans="1:28" ht="31.5" x14ac:dyDescent="0.25">
      <c r="A18" s="2">
        <v>12</v>
      </c>
      <c r="B18" s="2" t="s">
        <v>35</v>
      </c>
      <c r="C18" s="2" t="s">
        <v>126</v>
      </c>
      <c r="D18" s="2"/>
      <c r="E18" s="2" t="s">
        <v>72</v>
      </c>
      <c r="F18" s="2" t="s">
        <v>39</v>
      </c>
      <c r="G18" s="2" t="s">
        <v>40</v>
      </c>
      <c r="H18" s="2" t="s">
        <v>41</v>
      </c>
      <c r="I18" s="2" t="s">
        <v>42</v>
      </c>
      <c r="J18" s="2" t="s">
        <v>49</v>
      </c>
      <c r="K18" s="2" t="s">
        <v>119</v>
      </c>
      <c r="L18" s="2"/>
      <c r="M18" s="2" t="s">
        <v>73</v>
      </c>
      <c r="N18" s="2">
        <v>2</v>
      </c>
      <c r="O18" s="2">
        <v>0.30199999999999999</v>
      </c>
      <c r="P18" s="2">
        <v>0.30199999999999999</v>
      </c>
      <c r="Q18" s="2">
        <v>3.1530000000000002E-2</v>
      </c>
      <c r="R18" s="2">
        <v>5.6114499999999996</v>
      </c>
      <c r="S18" s="2"/>
      <c r="T18" s="2"/>
      <c r="U18" s="2"/>
      <c r="V18" s="2">
        <v>0.30420000000000003</v>
      </c>
      <c r="W18" s="2">
        <v>0.30420000000000003</v>
      </c>
      <c r="X18" s="2">
        <v>0.30420000000000003</v>
      </c>
      <c r="Y18" s="2"/>
      <c r="Z18" s="2"/>
      <c r="AA18" s="2"/>
      <c r="AB18" s="2">
        <v>0.30420000000000003</v>
      </c>
    </row>
    <row r="19" spans="1:28" ht="47.25" x14ac:dyDescent="0.25">
      <c r="A19" s="2">
        <v>13</v>
      </c>
      <c r="B19" s="2" t="s">
        <v>35</v>
      </c>
      <c r="C19" s="2" t="s">
        <v>127</v>
      </c>
      <c r="D19" s="2"/>
      <c r="E19" s="2" t="s">
        <v>75</v>
      </c>
      <c r="F19" s="2" t="s">
        <v>39</v>
      </c>
      <c r="G19" s="2" t="s">
        <v>40</v>
      </c>
      <c r="H19" s="2" t="s">
        <v>41</v>
      </c>
      <c r="I19" s="2" t="s">
        <v>42</v>
      </c>
      <c r="J19" s="2" t="s">
        <v>49</v>
      </c>
      <c r="K19" s="2" t="s">
        <v>119</v>
      </c>
      <c r="L19" s="2"/>
      <c r="M19" s="2" t="s">
        <v>76</v>
      </c>
      <c r="N19" s="2">
        <v>2</v>
      </c>
      <c r="O19" s="2">
        <v>0.20599999999999999</v>
      </c>
      <c r="P19" s="2">
        <v>0.20599999999999999</v>
      </c>
      <c r="Q19" s="2">
        <v>0</v>
      </c>
      <c r="R19" s="2">
        <v>0</v>
      </c>
      <c r="S19" s="2"/>
      <c r="T19" s="2"/>
      <c r="U19" s="2"/>
      <c r="V19" s="2">
        <v>0.17979999999999999</v>
      </c>
      <c r="W19" s="2">
        <v>0.17979999999999999</v>
      </c>
      <c r="X19" s="2">
        <v>0.17979999999999999</v>
      </c>
      <c r="Y19" s="2"/>
      <c r="Z19" s="2"/>
      <c r="AA19" s="2"/>
      <c r="AB19" s="2">
        <v>0.17979999999999999</v>
      </c>
    </row>
    <row r="20" spans="1:28" ht="31.5" x14ac:dyDescent="0.25">
      <c r="A20" s="2">
        <v>14</v>
      </c>
      <c r="B20" s="2" t="s">
        <v>35</v>
      </c>
      <c r="C20" s="2" t="s">
        <v>128</v>
      </c>
      <c r="D20" s="2"/>
      <c r="E20" s="2" t="s">
        <v>78</v>
      </c>
      <c r="F20" s="2" t="s">
        <v>39</v>
      </c>
      <c r="G20" s="2" t="s">
        <v>40</v>
      </c>
      <c r="H20" s="2" t="s">
        <v>41</v>
      </c>
      <c r="I20" s="2" t="s">
        <v>42</v>
      </c>
      <c r="J20" s="2" t="s">
        <v>49</v>
      </c>
      <c r="K20" s="2" t="s">
        <v>119</v>
      </c>
      <c r="L20" s="2"/>
      <c r="M20" s="2" t="s">
        <v>61</v>
      </c>
      <c r="N20" s="2">
        <v>2</v>
      </c>
      <c r="O20" s="2">
        <v>0.16600000000000001</v>
      </c>
      <c r="P20" s="2">
        <v>0.16600000000000001</v>
      </c>
      <c r="Q20" s="2">
        <v>0</v>
      </c>
      <c r="R20" s="2">
        <v>0</v>
      </c>
      <c r="S20" s="2"/>
      <c r="T20" s="2"/>
      <c r="U20" s="2"/>
      <c r="V20" s="2">
        <v>7.7600000000000002E-2</v>
      </c>
      <c r="W20" s="2">
        <v>7.7600000000000002E-2</v>
      </c>
      <c r="X20" s="2">
        <v>7.7600000000000002E-2</v>
      </c>
      <c r="Y20" s="2"/>
      <c r="Z20" s="2"/>
      <c r="AA20" s="2"/>
      <c r="AB20" s="2">
        <v>7.7600000000000002E-2</v>
      </c>
    </row>
    <row r="21" spans="1:28" ht="31.5" x14ac:dyDescent="0.25">
      <c r="A21" s="2">
        <v>15</v>
      </c>
      <c r="B21" s="2" t="s">
        <v>35</v>
      </c>
      <c r="C21" s="2" t="s">
        <v>129</v>
      </c>
      <c r="D21" s="2"/>
      <c r="E21" s="2" t="s">
        <v>80</v>
      </c>
      <c r="F21" s="2" t="s">
        <v>39</v>
      </c>
      <c r="G21" s="2" t="s">
        <v>40</v>
      </c>
      <c r="H21" s="2" t="s">
        <v>41</v>
      </c>
      <c r="I21" s="2" t="s">
        <v>42</v>
      </c>
      <c r="J21" s="2" t="s">
        <v>49</v>
      </c>
      <c r="K21" s="2" t="s">
        <v>119</v>
      </c>
      <c r="L21" s="2"/>
      <c r="M21" s="2" t="s">
        <v>76</v>
      </c>
      <c r="N21" s="2">
        <v>2</v>
      </c>
      <c r="O21" s="2">
        <v>0.20599999999999999</v>
      </c>
      <c r="P21" s="2">
        <v>0.20599999999999999</v>
      </c>
      <c r="Q21" s="2">
        <v>0</v>
      </c>
      <c r="R21" s="2">
        <v>0</v>
      </c>
      <c r="S21" s="2"/>
      <c r="T21" s="2"/>
      <c r="U21" s="2"/>
      <c r="V21" s="2">
        <v>0.13070000000000001</v>
      </c>
      <c r="W21" s="2">
        <v>0.13070000000000001</v>
      </c>
      <c r="X21" s="2">
        <v>0.13070000000000001</v>
      </c>
      <c r="Y21" s="2"/>
      <c r="Z21" s="2"/>
      <c r="AA21" s="2"/>
      <c r="AB21" s="2">
        <v>0.13070000000000001</v>
      </c>
    </row>
    <row r="22" spans="1:28" ht="31.5" x14ac:dyDescent="0.25">
      <c r="A22" s="2">
        <v>16</v>
      </c>
      <c r="B22" s="2" t="s">
        <v>35</v>
      </c>
      <c r="C22" s="2" t="s">
        <v>129</v>
      </c>
      <c r="D22" s="2"/>
      <c r="E22" s="2" t="s">
        <v>81</v>
      </c>
      <c r="F22" s="2" t="s">
        <v>82</v>
      </c>
      <c r="G22" s="2" t="s">
        <v>40</v>
      </c>
      <c r="H22" s="2" t="s">
        <v>41</v>
      </c>
      <c r="I22" s="2" t="s">
        <v>42</v>
      </c>
      <c r="J22" s="2" t="s">
        <v>49</v>
      </c>
      <c r="K22" s="2" t="s">
        <v>119</v>
      </c>
      <c r="L22" s="2"/>
      <c r="M22" s="2" t="s">
        <v>83</v>
      </c>
      <c r="N22" s="2">
        <v>2</v>
      </c>
      <c r="O22" s="2">
        <v>0.108</v>
      </c>
      <c r="P22" s="2">
        <v>0.108</v>
      </c>
      <c r="Q22" s="2">
        <v>0</v>
      </c>
      <c r="R22" s="2">
        <v>0</v>
      </c>
      <c r="S22" s="2"/>
      <c r="T22" s="2"/>
      <c r="U22" s="2"/>
      <c r="V22" s="2">
        <v>7.3800000000000004E-2</v>
      </c>
      <c r="W22" s="2">
        <v>7.3800000000000004E-2</v>
      </c>
      <c r="X22" s="2">
        <v>7.3800000000000004E-2</v>
      </c>
      <c r="Y22" s="2"/>
      <c r="Z22" s="2"/>
      <c r="AA22" s="2"/>
      <c r="AB22" s="2">
        <v>7.3800000000000004E-2</v>
      </c>
    </row>
    <row r="23" spans="1:28" ht="31.5" x14ac:dyDescent="0.25">
      <c r="A23" s="2">
        <v>17</v>
      </c>
      <c r="B23" s="2" t="s">
        <v>35</v>
      </c>
      <c r="C23" s="2" t="s">
        <v>130</v>
      </c>
      <c r="D23" s="2"/>
      <c r="E23" s="2" t="s">
        <v>85</v>
      </c>
      <c r="F23" s="2" t="s">
        <v>39</v>
      </c>
      <c r="G23" s="2" t="s">
        <v>40</v>
      </c>
      <c r="H23" s="2" t="s">
        <v>41</v>
      </c>
      <c r="I23" s="2" t="s">
        <v>42</v>
      </c>
      <c r="J23" s="2" t="s">
        <v>49</v>
      </c>
      <c r="K23" s="2" t="s">
        <v>119</v>
      </c>
      <c r="L23" s="2"/>
      <c r="M23" s="2" t="s">
        <v>61</v>
      </c>
      <c r="N23" s="2">
        <v>2</v>
      </c>
      <c r="O23" s="2">
        <v>0.16400000000000001</v>
      </c>
      <c r="P23" s="2">
        <v>0.16400000000000001</v>
      </c>
      <c r="Q23" s="2">
        <v>0</v>
      </c>
      <c r="R23" s="2">
        <v>0</v>
      </c>
      <c r="S23" s="2"/>
      <c r="T23" s="2"/>
      <c r="U23" s="2"/>
      <c r="V23" s="2">
        <v>0.1351</v>
      </c>
      <c r="W23" s="2">
        <v>0.1351</v>
      </c>
      <c r="X23" s="2">
        <v>0.1351</v>
      </c>
      <c r="Y23" s="2"/>
      <c r="Z23" s="2"/>
      <c r="AA23" s="2"/>
      <c r="AB23" s="2">
        <v>0.1351</v>
      </c>
    </row>
    <row r="24" spans="1:28" ht="31.5" x14ac:dyDescent="0.25">
      <c r="A24" s="2">
        <v>18</v>
      </c>
      <c r="B24" s="2" t="s">
        <v>35</v>
      </c>
      <c r="C24" s="2" t="s">
        <v>131</v>
      </c>
      <c r="D24" s="2"/>
      <c r="E24" s="2" t="s">
        <v>87</v>
      </c>
      <c r="F24" s="2" t="s">
        <v>39</v>
      </c>
      <c r="G24" s="2" t="s">
        <v>40</v>
      </c>
      <c r="H24" s="2" t="s">
        <v>41</v>
      </c>
      <c r="I24" s="2" t="s">
        <v>42</v>
      </c>
      <c r="J24" s="2" t="s">
        <v>49</v>
      </c>
      <c r="K24" s="2" t="s">
        <v>119</v>
      </c>
      <c r="L24" s="2"/>
      <c r="M24" s="2" t="s">
        <v>61</v>
      </c>
      <c r="N24" s="2">
        <v>2</v>
      </c>
      <c r="O24" s="2">
        <v>0.16400000000000001</v>
      </c>
      <c r="P24" s="2">
        <v>0.16400000000000001</v>
      </c>
      <c r="Q24" s="2">
        <v>0</v>
      </c>
      <c r="R24" s="2">
        <v>0</v>
      </c>
      <c r="S24" s="2"/>
      <c r="T24" s="2"/>
      <c r="U24" s="2"/>
      <c r="V24" s="2">
        <v>0.13500000000000001</v>
      </c>
      <c r="W24" s="2">
        <v>0.13500000000000001</v>
      </c>
      <c r="X24" s="2">
        <v>0.13500000000000001</v>
      </c>
      <c r="Y24" s="2"/>
      <c r="Z24" s="2"/>
      <c r="AA24" s="2"/>
      <c r="AB24" s="2">
        <v>0.13500000000000001</v>
      </c>
    </row>
    <row r="25" spans="1:28" ht="20.25" customHeight="1" x14ac:dyDescent="0.25">
      <c r="A25" s="7" t="s">
        <v>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3">
        <f>SUM(N7:N24)</f>
        <v>44</v>
      </c>
      <c r="O25" s="3">
        <f t="shared" ref="O25:AB25" si="0">SUM(O7:O24)</f>
        <v>91.029000000000025</v>
      </c>
      <c r="P25" s="3">
        <f t="shared" si="0"/>
        <v>91.029000000000025</v>
      </c>
      <c r="Q25" s="3">
        <f t="shared" si="0"/>
        <v>30.511629999999997</v>
      </c>
      <c r="R25" s="3">
        <f t="shared" si="0"/>
        <v>8602.9094499999992</v>
      </c>
      <c r="S25" s="3">
        <f t="shared" si="0"/>
        <v>14</v>
      </c>
      <c r="T25" s="3">
        <f t="shared" si="0"/>
        <v>0</v>
      </c>
      <c r="U25" s="3">
        <f t="shared" si="0"/>
        <v>0</v>
      </c>
      <c r="V25" s="3">
        <f t="shared" si="0"/>
        <v>48.74161999999999</v>
      </c>
      <c r="W25" s="3">
        <f t="shared" si="0"/>
        <v>58.660519999999991</v>
      </c>
      <c r="X25" s="3">
        <f t="shared" si="0"/>
        <v>42.12901999999999</v>
      </c>
      <c r="Y25" s="3">
        <f t="shared" si="0"/>
        <v>0</v>
      </c>
      <c r="Z25" s="3">
        <f t="shared" si="0"/>
        <v>6.6125999999999996</v>
      </c>
      <c r="AA25" s="3">
        <f t="shared" si="0"/>
        <v>16.531499999999998</v>
      </c>
      <c r="AB25" s="3">
        <f t="shared" si="0"/>
        <v>48.74161999999999</v>
      </c>
    </row>
    <row r="26" spans="1:28" ht="15.75" x14ac:dyDescent="0.25">
      <c r="A26" s="10" t="s">
        <v>89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s="5" customFormat="1" ht="15.75" x14ac:dyDescent="0.25">
      <c r="A27" s="4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  <c r="G27" s="4">
        <v>7</v>
      </c>
      <c r="H27" s="4">
        <v>8</v>
      </c>
      <c r="I27" s="4">
        <v>9</v>
      </c>
      <c r="J27" s="4">
        <v>10</v>
      </c>
      <c r="K27" s="4">
        <v>11</v>
      </c>
      <c r="L27" s="4">
        <v>12</v>
      </c>
      <c r="M27" s="4">
        <v>14</v>
      </c>
      <c r="N27" s="4">
        <v>15</v>
      </c>
      <c r="O27" s="4">
        <v>16</v>
      </c>
      <c r="P27" s="4">
        <v>17</v>
      </c>
      <c r="Q27" s="4">
        <v>18</v>
      </c>
      <c r="R27" s="4">
        <v>19</v>
      </c>
      <c r="S27" s="4">
        <v>20</v>
      </c>
      <c r="T27" s="4">
        <v>21</v>
      </c>
      <c r="U27" s="4">
        <v>22</v>
      </c>
      <c r="V27" s="4">
        <v>23</v>
      </c>
      <c r="W27" s="4">
        <v>24</v>
      </c>
      <c r="X27" s="4">
        <v>25</v>
      </c>
      <c r="Y27" s="4">
        <v>26</v>
      </c>
      <c r="Z27" s="4">
        <v>27</v>
      </c>
      <c r="AA27" s="4">
        <v>28</v>
      </c>
      <c r="AB27" s="4">
        <v>29</v>
      </c>
    </row>
    <row r="28" spans="1:28" ht="31.5" x14ac:dyDescent="0.25">
      <c r="A28" s="2">
        <v>1</v>
      </c>
      <c r="B28" s="2" t="s">
        <v>90</v>
      </c>
      <c r="C28" s="2" t="s">
        <v>132</v>
      </c>
      <c r="D28" s="2" t="s">
        <v>92</v>
      </c>
      <c r="E28" s="2" t="s">
        <v>93</v>
      </c>
      <c r="F28" s="2" t="s">
        <v>39</v>
      </c>
      <c r="G28" s="2" t="s">
        <v>40</v>
      </c>
      <c r="H28" s="2" t="s">
        <v>41</v>
      </c>
      <c r="I28" s="2" t="s">
        <v>42</v>
      </c>
      <c r="J28" s="2" t="s">
        <v>43</v>
      </c>
      <c r="K28" s="2" t="s">
        <v>119</v>
      </c>
      <c r="L28" s="2" t="s">
        <v>94</v>
      </c>
      <c r="M28" s="2" t="s">
        <v>95</v>
      </c>
      <c r="N28" s="2">
        <v>4</v>
      </c>
      <c r="O28" s="2">
        <v>6.0190000000000001</v>
      </c>
      <c r="P28" s="2">
        <v>6.0190000000000001</v>
      </c>
      <c r="Q28" s="2">
        <v>3.1269999999999998</v>
      </c>
      <c r="R28" s="2">
        <v>589.89799999999991</v>
      </c>
      <c r="S28" s="2"/>
      <c r="T28" s="2"/>
      <c r="U28" s="2"/>
      <c r="V28" s="2">
        <v>3.8296999999999999</v>
      </c>
      <c r="W28" s="2">
        <v>4.0547000000000004</v>
      </c>
      <c r="X28" s="2">
        <v>3.6797</v>
      </c>
      <c r="Y28" s="2"/>
      <c r="Z28" s="2">
        <v>0.15</v>
      </c>
      <c r="AA28" s="2">
        <v>0.375</v>
      </c>
      <c r="AB28" s="2"/>
    </row>
    <row r="29" spans="1:28" ht="31.5" x14ac:dyDescent="0.25">
      <c r="A29" s="2">
        <v>2</v>
      </c>
      <c r="B29" s="2" t="s">
        <v>90</v>
      </c>
      <c r="C29" s="2" t="s">
        <v>132</v>
      </c>
      <c r="D29" s="2" t="s">
        <v>96</v>
      </c>
      <c r="E29" s="2" t="s">
        <v>97</v>
      </c>
      <c r="F29" s="2" t="s">
        <v>39</v>
      </c>
      <c r="G29" s="2" t="s">
        <v>40</v>
      </c>
      <c r="H29" s="2" t="s">
        <v>41</v>
      </c>
      <c r="I29" s="2" t="s">
        <v>42</v>
      </c>
      <c r="J29" s="2" t="s">
        <v>49</v>
      </c>
      <c r="K29" s="2" t="s">
        <v>119</v>
      </c>
      <c r="L29" s="2" t="s">
        <v>94</v>
      </c>
      <c r="M29" s="2" t="s">
        <v>95</v>
      </c>
      <c r="N29" s="2">
        <v>4</v>
      </c>
      <c r="O29" s="2">
        <v>6.0190000000000001</v>
      </c>
      <c r="P29" s="2">
        <v>6.0190000000000001</v>
      </c>
      <c r="Q29" s="2">
        <v>2.85</v>
      </c>
      <c r="R29" s="2">
        <v>823.5</v>
      </c>
      <c r="S29" s="2"/>
      <c r="T29" s="2"/>
      <c r="U29" s="2"/>
      <c r="V29" s="2">
        <v>5.0380000000000003</v>
      </c>
      <c r="W29" s="2">
        <v>5.0380000000000003</v>
      </c>
      <c r="X29" s="2">
        <v>5.0380000000000003</v>
      </c>
      <c r="Y29" s="2"/>
      <c r="Z29" s="2"/>
      <c r="AA29" s="2"/>
      <c r="AB29" s="2"/>
    </row>
    <row r="30" spans="1:28" ht="31.5" x14ac:dyDescent="0.25">
      <c r="A30" s="2">
        <v>3</v>
      </c>
      <c r="B30" s="2" t="s">
        <v>90</v>
      </c>
      <c r="C30" s="2" t="s">
        <v>132</v>
      </c>
      <c r="D30" s="2" t="s">
        <v>98</v>
      </c>
      <c r="E30" s="2" t="s">
        <v>99</v>
      </c>
      <c r="F30" s="2" t="s">
        <v>39</v>
      </c>
      <c r="G30" s="2" t="s">
        <v>40</v>
      </c>
      <c r="H30" s="2" t="s">
        <v>41</v>
      </c>
      <c r="I30" s="2" t="s">
        <v>42</v>
      </c>
      <c r="J30" s="2" t="s">
        <v>43</v>
      </c>
      <c r="K30" s="2" t="s">
        <v>119</v>
      </c>
      <c r="L30" s="2" t="s">
        <v>94</v>
      </c>
      <c r="M30" s="2" t="s">
        <v>95</v>
      </c>
      <c r="N30" s="2">
        <v>4</v>
      </c>
      <c r="O30" s="2">
        <v>6.0190000000000001</v>
      </c>
      <c r="P30" s="2">
        <v>6.0190000000000001</v>
      </c>
      <c r="Q30" s="2">
        <v>2.2720000000000002</v>
      </c>
      <c r="R30" s="2">
        <v>595.35399999999993</v>
      </c>
      <c r="S30" s="2"/>
      <c r="T30" s="2"/>
      <c r="U30" s="2"/>
      <c r="V30" s="2">
        <v>4.59</v>
      </c>
      <c r="W30" s="2">
        <v>4.6440000000000001</v>
      </c>
      <c r="X30" s="2">
        <v>4.5540000000000003</v>
      </c>
      <c r="Y30" s="2"/>
      <c r="Z30" s="2">
        <v>3.5999999999999997E-2</v>
      </c>
      <c r="AA30" s="2">
        <v>0.09</v>
      </c>
      <c r="AB30" s="2"/>
    </row>
    <row r="31" spans="1:28" ht="31.5" x14ac:dyDescent="0.25">
      <c r="A31" s="2">
        <v>4</v>
      </c>
      <c r="B31" s="2" t="s">
        <v>90</v>
      </c>
      <c r="C31" s="2" t="s">
        <v>132</v>
      </c>
      <c r="D31" s="2" t="s">
        <v>100</v>
      </c>
      <c r="E31" s="2" t="s">
        <v>101</v>
      </c>
      <c r="F31" s="2" t="s">
        <v>39</v>
      </c>
      <c r="G31" s="2" t="s">
        <v>40</v>
      </c>
      <c r="H31" s="2" t="s">
        <v>41</v>
      </c>
      <c r="I31" s="2" t="s">
        <v>42</v>
      </c>
      <c r="J31" s="2" t="s">
        <v>49</v>
      </c>
      <c r="K31" s="2" t="s">
        <v>119</v>
      </c>
      <c r="L31" s="2" t="s">
        <v>94</v>
      </c>
      <c r="M31" s="2" t="s">
        <v>95</v>
      </c>
      <c r="N31" s="2">
        <v>4</v>
      </c>
      <c r="O31" s="2">
        <v>6.0190000000000001</v>
      </c>
      <c r="P31" s="2">
        <v>6.0190000000000001</v>
      </c>
      <c r="Q31" s="20">
        <v>1.9950999999999999</v>
      </c>
      <c r="R31" s="2">
        <v>548.53800000000001</v>
      </c>
      <c r="S31" s="2"/>
      <c r="T31" s="2"/>
      <c r="U31" s="2"/>
      <c r="V31" s="2">
        <v>3.4988000000000001</v>
      </c>
      <c r="W31" s="2">
        <v>3.4988000000000001</v>
      </c>
      <c r="X31" s="2">
        <v>3.4988000000000001</v>
      </c>
      <c r="Y31" s="2"/>
      <c r="Z31" s="2"/>
      <c r="AA31" s="2"/>
      <c r="AB31" s="2"/>
    </row>
    <row r="32" spans="1:28" ht="31.5" x14ac:dyDescent="0.25">
      <c r="A32" s="2">
        <v>5</v>
      </c>
      <c r="B32" s="2" t="s">
        <v>90</v>
      </c>
      <c r="C32" s="2" t="s">
        <v>132</v>
      </c>
      <c r="D32" s="2" t="s">
        <v>102</v>
      </c>
      <c r="E32" s="2" t="s">
        <v>103</v>
      </c>
      <c r="F32" s="2" t="s">
        <v>39</v>
      </c>
      <c r="G32" s="2" t="s">
        <v>40</v>
      </c>
      <c r="H32" s="2" t="s">
        <v>41</v>
      </c>
      <c r="I32" s="2" t="s">
        <v>42</v>
      </c>
      <c r="J32" s="2" t="s">
        <v>43</v>
      </c>
      <c r="K32" s="2" t="s">
        <v>119</v>
      </c>
      <c r="L32" s="2" t="s">
        <v>94</v>
      </c>
      <c r="M32" s="2" t="s">
        <v>95</v>
      </c>
      <c r="N32" s="2">
        <v>3</v>
      </c>
      <c r="O32" s="2">
        <v>4.5140000000000002</v>
      </c>
      <c r="P32" s="2">
        <v>4.5140000000000002</v>
      </c>
      <c r="Q32" s="2">
        <v>2.7046999999999999</v>
      </c>
      <c r="R32" s="2">
        <v>608.04399999999998</v>
      </c>
      <c r="S32" s="2"/>
      <c r="T32" s="2"/>
      <c r="U32" s="2"/>
      <c r="V32" s="2">
        <v>3.8319999999999999</v>
      </c>
      <c r="W32" s="2">
        <v>3.8574999999999999</v>
      </c>
      <c r="X32" s="2">
        <v>3.8149999999999999</v>
      </c>
      <c r="Y32" s="2"/>
      <c r="Z32" s="2">
        <v>1.7000000000000001E-2</v>
      </c>
      <c r="AA32" s="2">
        <v>4.2500000000000003E-2</v>
      </c>
      <c r="AB32" s="2"/>
    </row>
    <row r="33" spans="1:28" ht="31.5" x14ac:dyDescent="0.25">
      <c r="A33" s="2">
        <v>6</v>
      </c>
      <c r="B33" s="2" t="s">
        <v>90</v>
      </c>
      <c r="C33" s="2" t="s">
        <v>132</v>
      </c>
      <c r="D33" s="2" t="s">
        <v>104</v>
      </c>
      <c r="E33" s="2" t="s">
        <v>105</v>
      </c>
      <c r="F33" s="2" t="s">
        <v>39</v>
      </c>
      <c r="G33" s="2" t="s">
        <v>40</v>
      </c>
      <c r="H33" s="2" t="s">
        <v>41</v>
      </c>
      <c r="I33" s="2" t="s">
        <v>106</v>
      </c>
      <c r="J33" s="2" t="s">
        <v>49</v>
      </c>
      <c r="K33" s="2" t="s">
        <v>119</v>
      </c>
      <c r="L33" s="2" t="s">
        <v>94</v>
      </c>
      <c r="M33" s="2" t="s">
        <v>95</v>
      </c>
      <c r="N33" s="2">
        <v>2</v>
      </c>
      <c r="O33" s="2">
        <v>0.98899999999999999</v>
      </c>
      <c r="P33" s="2">
        <v>0.98899999999999999</v>
      </c>
      <c r="Q33" s="2">
        <v>0.36099999999999999</v>
      </c>
      <c r="R33" s="2">
        <v>50.046000000000006</v>
      </c>
      <c r="S33" s="2"/>
      <c r="T33" s="2"/>
      <c r="U33" s="2"/>
      <c r="V33" s="2">
        <v>0</v>
      </c>
      <c r="W33" s="2">
        <v>0</v>
      </c>
      <c r="X33" s="2">
        <v>0</v>
      </c>
      <c r="Y33" s="2"/>
      <c r="Z33" s="2"/>
      <c r="AA33" s="2"/>
      <c r="AB33" s="2"/>
    </row>
    <row r="34" spans="1:28" ht="31.5" x14ac:dyDescent="0.25">
      <c r="A34" s="2">
        <v>7</v>
      </c>
      <c r="B34" s="2" t="s">
        <v>90</v>
      </c>
      <c r="C34" s="2" t="s">
        <v>132</v>
      </c>
      <c r="D34" s="2" t="s">
        <v>108</v>
      </c>
      <c r="E34" s="2" t="s">
        <v>109</v>
      </c>
      <c r="F34" s="2" t="s">
        <v>39</v>
      </c>
      <c r="G34" s="2" t="s">
        <v>40</v>
      </c>
      <c r="H34" s="2" t="s">
        <v>41</v>
      </c>
      <c r="I34" s="2" t="s">
        <v>42</v>
      </c>
      <c r="J34" s="2" t="s">
        <v>43</v>
      </c>
      <c r="K34" s="2" t="s">
        <v>119</v>
      </c>
      <c r="L34" s="2" t="s">
        <v>94</v>
      </c>
      <c r="M34" s="2" t="s">
        <v>110</v>
      </c>
      <c r="N34" s="2">
        <v>4</v>
      </c>
      <c r="O34" s="2">
        <v>10.747999999999999</v>
      </c>
      <c r="P34" s="2">
        <v>10.747999999999999</v>
      </c>
      <c r="Q34" s="2">
        <v>5.3032000000000004</v>
      </c>
      <c r="R34" s="2">
        <v>1192.2444</v>
      </c>
      <c r="S34" s="2"/>
      <c r="T34" s="2"/>
      <c r="U34" s="2"/>
      <c r="V34" s="2">
        <v>7.4610000000000003</v>
      </c>
      <c r="W34" s="2">
        <v>8.2545000000000002</v>
      </c>
      <c r="X34" s="2">
        <v>6.9320000000000004</v>
      </c>
      <c r="Y34" s="2"/>
      <c r="Z34" s="2">
        <v>0.52900000000000003</v>
      </c>
      <c r="AA34" s="2">
        <v>1.3225</v>
      </c>
      <c r="AB34" s="2"/>
    </row>
    <row r="35" spans="1:28" ht="31.5" x14ac:dyDescent="0.25">
      <c r="A35" s="2">
        <v>8</v>
      </c>
      <c r="B35" s="2" t="s">
        <v>90</v>
      </c>
      <c r="C35" s="2" t="s">
        <v>132</v>
      </c>
      <c r="D35" s="2" t="s">
        <v>111</v>
      </c>
      <c r="E35" s="2" t="s">
        <v>112</v>
      </c>
      <c r="F35" s="2" t="s">
        <v>39</v>
      </c>
      <c r="G35" s="2" t="s">
        <v>40</v>
      </c>
      <c r="H35" s="2" t="s">
        <v>41</v>
      </c>
      <c r="I35" s="2" t="s">
        <v>42</v>
      </c>
      <c r="J35" s="2" t="s">
        <v>49</v>
      </c>
      <c r="K35" s="2" t="s">
        <v>119</v>
      </c>
      <c r="L35" s="2" t="s">
        <v>94</v>
      </c>
      <c r="M35" s="2" t="s">
        <v>95</v>
      </c>
      <c r="N35" s="2">
        <v>2</v>
      </c>
      <c r="O35" s="2">
        <v>1.9259999999999999</v>
      </c>
      <c r="P35" s="2">
        <v>1.9259999999999999</v>
      </c>
      <c r="Q35" s="2">
        <v>0.99199999999999999</v>
      </c>
      <c r="R35" s="2">
        <v>232.72800000000001</v>
      </c>
      <c r="S35" s="2"/>
      <c r="T35" s="2"/>
      <c r="U35" s="2"/>
      <c r="V35" s="2">
        <v>1.2999000000000001</v>
      </c>
      <c r="W35" s="2">
        <v>1.2999000000000001</v>
      </c>
      <c r="X35" s="2">
        <v>1.2999000000000001</v>
      </c>
      <c r="Y35" s="2"/>
      <c r="Z35" s="2"/>
      <c r="AA35" s="2"/>
      <c r="AB35" s="2"/>
    </row>
    <row r="36" spans="1:28" ht="31.5" x14ac:dyDescent="0.25">
      <c r="A36" s="2">
        <v>9</v>
      </c>
      <c r="B36" s="2" t="s">
        <v>90</v>
      </c>
      <c r="C36" s="2" t="s">
        <v>132</v>
      </c>
      <c r="D36" s="2" t="s">
        <v>113</v>
      </c>
      <c r="E36" s="2" t="s">
        <v>114</v>
      </c>
      <c r="F36" s="2" t="s">
        <v>39</v>
      </c>
      <c r="G36" s="2" t="s">
        <v>40</v>
      </c>
      <c r="H36" s="2" t="s">
        <v>41</v>
      </c>
      <c r="I36" s="2" t="s">
        <v>42</v>
      </c>
      <c r="J36" s="2" t="s">
        <v>49</v>
      </c>
      <c r="K36" s="2" t="s">
        <v>119</v>
      </c>
      <c r="L36" s="2" t="s">
        <v>94</v>
      </c>
      <c r="M36" s="2" t="s">
        <v>53</v>
      </c>
      <c r="N36" s="2">
        <v>2</v>
      </c>
      <c r="O36" s="2">
        <v>0.75700000000000001</v>
      </c>
      <c r="P36" s="2">
        <v>0.75700000000000001</v>
      </c>
      <c r="Q36" s="2">
        <v>0.59599999999999997</v>
      </c>
      <c r="R36" s="2">
        <v>128.4</v>
      </c>
      <c r="S36" s="2"/>
      <c r="T36" s="2"/>
      <c r="U36" s="2"/>
      <c r="V36" s="2">
        <v>0.59099999999999997</v>
      </c>
      <c r="W36" s="2">
        <v>0.59099999999999997</v>
      </c>
      <c r="X36" s="2">
        <v>0.59099999999999997</v>
      </c>
      <c r="Y36" s="2"/>
      <c r="Z36" s="2"/>
      <c r="AA36" s="2"/>
      <c r="AB36" s="2"/>
    </row>
    <row r="37" spans="1:28" ht="31.5" x14ac:dyDescent="0.25">
      <c r="A37" s="2">
        <v>10</v>
      </c>
      <c r="B37" s="2" t="s">
        <v>90</v>
      </c>
      <c r="C37" s="2" t="s">
        <v>132</v>
      </c>
      <c r="D37" s="2" t="s">
        <v>115</v>
      </c>
      <c r="E37" s="2" t="s">
        <v>116</v>
      </c>
      <c r="F37" s="2" t="s">
        <v>39</v>
      </c>
      <c r="G37" s="2" t="s">
        <v>40</v>
      </c>
      <c r="H37" s="2" t="s">
        <v>41</v>
      </c>
      <c r="I37" s="2" t="s">
        <v>42</v>
      </c>
      <c r="J37" s="2" t="s">
        <v>43</v>
      </c>
      <c r="K37" s="2" t="s">
        <v>119</v>
      </c>
      <c r="L37" s="2" t="s">
        <v>94</v>
      </c>
      <c r="M37" s="2" t="s">
        <v>95</v>
      </c>
      <c r="N37" s="2">
        <v>3</v>
      </c>
      <c r="O37" s="2">
        <v>2.3090000000000002</v>
      </c>
      <c r="P37" s="2">
        <v>2.3090000000000002</v>
      </c>
      <c r="Q37" s="2">
        <v>0.53</v>
      </c>
      <c r="R37" s="2">
        <v>74.864999999999995</v>
      </c>
      <c r="S37" s="2"/>
      <c r="T37" s="2"/>
      <c r="U37" s="2"/>
      <c r="V37" s="2">
        <v>1.236</v>
      </c>
      <c r="W37" s="2">
        <v>1.2569999999999999</v>
      </c>
      <c r="X37" s="2">
        <v>1.222</v>
      </c>
      <c r="Y37" s="2"/>
      <c r="Z37" s="2">
        <v>1.4E-2</v>
      </c>
      <c r="AA37" s="2">
        <v>3.5000000000000003E-2</v>
      </c>
      <c r="AB37" s="2"/>
    </row>
    <row r="38" spans="1:28" ht="27" customHeight="1" x14ac:dyDescent="0.25">
      <c r="A38" s="7" t="s">
        <v>88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3">
        <f>SUM(N28:N37)</f>
        <v>32</v>
      </c>
      <c r="O38" s="3">
        <f t="shared" ref="O38:AB38" si="1">SUM(O28:O37)</f>
        <v>45.318999999999996</v>
      </c>
      <c r="P38" s="3">
        <f t="shared" si="1"/>
        <v>45.318999999999996</v>
      </c>
      <c r="Q38" s="21">
        <f t="shared" si="1"/>
        <v>20.731000000000002</v>
      </c>
      <c r="R38" s="3">
        <f t="shared" si="1"/>
        <v>4843.6173999999992</v>
      </c>
      <c r="S38" s="3">
        <v>0.36099999999999999</v>
      </c>
      <c r="T38" s="3">
        <f t="shared" si="1"/>
        <v>0</v>
      </c>
      <c r="U38" s="3">
        <f t="shared" si="1"/>
        <v>0</v>
      </c>
      <c r="V38" s="3">
        <f t="shared" si="1"/>
        <v>31.3764</v>
      </c>
      <c r="W38" s="3">
        <f t="shared" si="1"/>
        <v>32.495400000000004</v>
      </c>
      <c r="X38" s="3">
        <f t="shared" si="1"/>
        <v>30.630400000000009</v>
      </c>
      <c r="Y38" s="3">
        <f t="shared" si="1"/>
        <v>0</v>
      </c>
      <c r="Z38" s="3">
        <f t="shared" si="1"/>
        <v>0.746</v>
      </c>
      <c r="AA38" s="3">
        <f t="shared" si="1"/>
        <v>1.865</v>
      </c>
      <c r="AB38" s="3">
        <f t="shared" si="1"/>
        <v>0</v>
      </c>
    </row>
    <row r="39" spans="1:28" ht="27" customHeight="1" x14ac:dyDescent="0.25">
      <c r="A39" s="8" t="s">
        <v>118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">
        <f>N38+N25</f>
        <v>76</v>
      </c>
      <c r="O39" s="6">
        <f t="shared" ref="O39:AB39" si="2">O38+O25</f>
        <v>136.34800000000001</v>
      </c>
      <c r="P39" s="18">
        <f t="shared" si="2"/>
        <v>136.34800000000001</v>
      </c>
      <c r="Q39" s="6">
        <f t="shared" si="2"/>
        <v>51.242629999999998</v>
      </c>
      <c r="R39" s="18">
        <f t="shared" si="2"/>
        <v>13446.526849999998</v>
      </c>
      <c r="S39" s="18"/>
      <c r="T39" s="18">
        <f t="shared" si="2"/>
        <v>0</v>
      </c>
      <c r="U39" s="18">
        <f t="shared" si="2"/>
        <v>0</v>
      </c>
      <c r="V39" s="18">
        <f t="shared" si="2"/>
        <v>80.118019999999987</v>
      </c>
      <c r="W39" s="6">
        <f t="shared" si="2"/>
        <v>91.155919999999995</v>
      </c>
      <c r="X39" s="6">
        <f t="shared" si="2"/>
        <v>72.759420000000006</v>
      </c>
      <c r="Y39" s="6">
        <f t="shared" si="2"/>
        <v>0</v>
      </c>
      <c r="Z39" s="6">
        <f t="shared" si="2"/>
        <v>7.3585999999999991</v>
      </c>
      <c r="AA39" s="6">
        <f t="shared" si="2"/>
        <v>18.396499999999996</v>
      </c>
      <c r="AB39" s="6">
        <f t="shared" si="2"/>
        <v>48.74161999999999</v>
      </c>
    </row>
    <row r="40" spans="1:28" ht="27" customHeight="1" x14ac:dyDescent="0.25">
      <c r="P40" s="19"/>
    </row>
  </sheetData>
  <mergeCells count="37">
    <mergeCell ref="A38:M38"/>
    <mergeCell ref="A39:M39"/>
    <mergeCell ref="X4:X5"/>
    <mergeCell ref="Y4:Y5"/>
    <mergeCell ref="Z4:Z5"/>
    <mergeCell ref="AA4:AA5"/>
    <mergeCell ref="A25:M25"/>
    <mergeCell ref="A26:AB26"/>
    <mergeCell ref="Q4:Q5"/>
    <mergeCell ref="R4:R5"/>
    <mergeCell ref="S4:S5"/>
    <mergeCell ref="T4:T5"/>
    <mergeCell ref="U4:U5"/>
    <mergeCell ref="V4:W4"/>
    <mergeCell ref="P2:P5"/>
    <mergeCell ref="Q2:R3"/>
    <mergeCell ref="S2:U3"/>
    <mergeCell ref="V2:AB2"/>
    <mergeCell ref="K3:K5"/>
    <mergeCell ref="L3:L5"/>
    <mergeCell ref="V3:AA3"/>
    <mergeCell ref="AB3:AB5"/>
    <mergeCell ref="M4:M5"/>
    <mergeCell ref="N4:N5"/>
    <mergeCell ref="G2:G5"/>
    <mergeCell ref="H2:H5"/>
    <mergeCell ref="I2:I5"/>
    <mergeCell ref="J2:J5"/>
    <mergeCell ref="K2:L2"/>
    <mergeCell ref="M2:O3"/>
    <mergeCell ref="O4:O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2020-02-17T12:59:43Z</dcterms:modified>
</cp:coreProperties>
</file>